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CEA75673-631E-4041-9713-20D35F1B4D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BRO DE BANCO CUENTA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7" i="2" l="1"/>
  <c r="F16" i="2"/>
  <c r="I22" i="1"/>
  <c r="I21" i="1"/>
  <c r="I20" i="1"/>
  <c r="I17" i="1" l="1"/>
  <c r="I18" i="1" s="1"/>
  <c r="I19" i="1" s="1"/>
  <c r="G22" i="1"/>
  <c r="H22" i="1"/>
  <c r="E18" i="2" l="1"/>
  <c r="D18" i="2"/>
</calcChain>
</file>

<file path=xl/sharedStrings.xml><?xml version="1.0" encoding="utf-8"?>
<sst xmlns="http://schemas.openxmlformats.org/spreadsheetml/2006/main" count="41" uniqueCount="29">
  <si>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</si>
  <si>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</si>
  <si>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</si>
  <si>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</si>
  <si>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</si>
  <si>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</si>
  <si>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</si>
  <si>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</si>
  <si>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</si>
  <si>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</si>
  <si>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</si>
  <si>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</si>
  <si>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</si>
  <si>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</si>
  <si>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TOTALES</t>
  </si>
  <si>
    <t xml:space="preserve"> BANCO BANRESERVAS</t>
  </si>
  <si>
    <t xml:space="preserve"> LIBRO DE BANCO</t>
  </si>
  <si>
    <t>LIBRO DE BANCOS</t>
  </si>
  <si>
    <t>Valores en RD$</t>
  </si>
  <si>
    <t xml:space="preserve">CARGOS BANCARIOS </t>
  </si>
  <si>
    <t>ROCIO MARIEL VARGAS CORNIEL</t>
  </si>
  <si>
    <t>MES DE DICIEMBRE, 2025</t>
  </si>
  <si>
    <t>22/12/2025</t>
  </si>
  <si>
    <t>31/12/2025</t>
  </si>
  <si>
    <t xml:space="preserve">CHEQUE ANULADO </t>
  </si>
  <si>
    <t xml:space="preserve"> MES DE DICIEMBRE, 2025</t>
  </si>
  <si>
    <t>CHEQUE ANULADO</t>
  </si>
  <si>
    <t>BRAULIO BÁEZ PINEDA</t>
  </si>
  <si>
    <t>GRUPO ECO ANTIPLAGA,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</si>
</sst>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6"/>
      <name val="Book Antiqua"/>
      <family val="1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98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43" fontId="19" fillId="4" borderId="9" xfId="2" applyFont="1" applyFill="1" applyBorder="1"/>
    <xf numFmtId="0" fontId="5" fillId="2" borderId="2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2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43" fontId="19" fillId="0" borderId="17" xfId="2" applyFont="1" applyBorder="1"/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14" fontId="19" fillId="0" borderId="18" xfId="0" applyNumberFormat="1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14" fontId="19" fillId="0" borderId="16" xfId="0" applyNumberFormat="1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14" fontId="19" fillId="0" borderId="19" xfId="0" applyNumberFormat="1" applyFont="1" applyBorder="1" applyAlignment="1">
      <alignment horizontal="center" vertical="center"/>
    </xf>
    <xf numFmtId="4" fontId="0" fillId="4" borderId="8" xfId="1" applyNumberFormat="1" applyFont="1" applyFill="1" applyBorder="1"/>
    <xf numFmtId="14" fontId="19" fillId="0" borderId="21" xfId="0" applyNumberFormat="1" applyFont="1" applyBorder="1" applyAlignment="1">
      <alignment horizontal="center" vertical="center"/>
    </xf>
    <xf numFmtId="43" fontId="21" fillId="4" borderId="9" xfId="0" applyNumberFormat="1" applyFont="1" applyFill="1" applyBorder="1" applyAlignment="1">
      <alignment vertical="center"/>
    </xf>
    <xf numFmtId="43" fontId="19" fillId="0" borderId="9" xfId="2" applyFont="1" applyBorder="1" applyAlignment="1">
      <alignment horizontal="center" vertical="center"/>
    </xf>
    <xf numFmtId="43" fontId="19" fillId="0" borderId="8" xfId="2" applyFont="1" applyBorder="1" applyAlignment="1">
      <alignment horizontal="center" vertical="center"/>
    </xf>
    <xf numFmtId="43" fontId="19" fillId="0" borderId="22" xfId="2" applyFont="1" applyBorder="1" applyAlignment="1">
      <alignment horizontal="center" vertical="center"/>
    </xf>
    <xf numFmtId="43" fontId="19" fillId="0" borderId="20" xfId="2" applyFont="1" applyBorder="1" applyAlignment="1">
      <alignment horizontal="center" vertical="center"/>
    </xf>
    <xf numFmtId="4" fontId="20" fillId="4" borderId="8" xfId="1" applyNumberFormat="1" applyFont="1" applyFill="1" applyBorder="1" applyAlignment="1">
      <alignment vertical="center"/>
    </xf>
    <xf numFmtId="4" fontId="20" fillId="4" borderId="8" xfId="0" applyNumberFormat="1" applyFont="1" applyFill="1" applyBorder="1" applyAlignment="1">
      <alignment vertical="center"/>
    </xf>
    <xf numFmtId="0" fontId="19" fillId="0" borderId="22" xfId="0" applyFont="1" applyBorder="1" applyAlignment="1">
      <alignment horizontal="center" vertical="center"/>
    </xf>
    <xf numFmtId="0" fontId="17" fillId="5" borderId="13" xfId="0" applyFont="1" applyFill="1" applyBorder="1"/>
    <xf numFmtId="0" fontId="17" fillId="5" borderId="23" xfId="0" applyFont="1" applyFill="1" applyBorder="1"/>
    <xf numFmtId="43" fontId="17" fillId="5" borderId="14" xfId="1" applyFont="1" applyFill="1" applyBorder="1"/>
    <xf numFmtId="4" fontId="17" fillId="5" borderId="23" xfId="1" applyNumberFormat="1" applyFont="1" applyFill="1" applyBorder="1" applyAlignment="1">
      <alignment horizontal="right" vertical="center"/>
    </xf>
    <xf numFmtId="4" fontId="17" fillId="5" borderId="23" xfId="0" applyNumberFormat="1" applyFont="1" applyFill="1" applyBorder="1" applyAlignment="1">
      <alignment horizontal="right" vertical="center"/>
    </xf>
    <xf numFmtId="0" fontId="22" fillId="5" borderId="9" xfId="0" applyFont="1" applyFill="1" applyBorder="1" applyAlignment="1">
      <alignment horizontal="center" vertical="center" wrapText="1"/>
    </xf>
    <xf numFmtId="0" fontId="24" fillId="5" borderId="23" xfId="0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23" xfId="1" applyFont="1" applyFill="1" applyBorder="1" applyAlignment="1">
      <alignment horizontal="center" vertical="center" wrapText="1"/>
    </xf>
    <xf numFmtId="4" fontId="17" fillId="0" borderId="9" xfId="0" applyNumberFormat="1" applyFont="1" applyBorder="1" applyAlignment="1">
      <alignment horizontal="right" vertical="center" wrapText="1"/>
    </xf>
    <xf numFmtId="4" fontId="17" fillId="0" borderId="8" xfId="0" applyNumberFormat="1" applyFont="1" applyBorder="1" applyAlignment="1">
      <alignment horizontal="right" vertical="center" wrapText="1"/>
    </xf>
    <xf numFmtId="4" fontId="17" fillId="0" borderId="22" xfId="0" applyNumberFormat="1" applyFont="1" applyBorder="1" applyAlignment="1">
      <alignment horizontal="right" vertical="center" wrapText="1"/>
    </xf>
    <xf numFmtId="4" fontId="17" fillId="5" borderId="23" xfId="0" applyNumberFormat="1" applyFont="1" applyFill="1" applyBorder="1" applyAlignment="1">
      <alignment horizontal="right" vertical="center" wrapText="1"/>
    </xf>
    <xf numFmtId="0" fontId="22" fillId="5" borderId="23" xfId="0" applyFont="1" applyFill="1" applyBorder="1" applyAlignment="1">
      <alignment horizontal="center" vertical="center" wrapText="1"/>
    </xf>
    <xf numFmtId="0" fontId="17" fillId="5" borderId="23" xfId="0" applyFont="1" applyFill="1" applyBorder="1" applyAlignment="1">
      <alignment horizontal="center" vertical="center" wrapText="1"/>
    </xf>
    <xf numFmtId="14" fontId="20" fillId="4" borderId="9" xfId="0" applyNumberFormat="1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43" fontId="19" fillId="4" borderId="9" xfId="2" applyFont="1" applyFill="1" applyBorder="1" applyAlignment="1">
      <alignment vertical="center"/>
    </xf>
    <xf numFmtId="14" fontId="20" fillId="4" borderId="22" xfId="0" applyNumberFormat="1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43" fontId="19" fillId="4" borderId="22" xfId="2" applyFont="1" applyFill="1" applyBorder="1" applyAlignment="1">
      <alignment vertical="center"/>
    </xf>
    <xf numFmtId="2" fontId="17" fillId="5" borderId="23" xfId="1" applyNumberFormat="1" applyFont="1" applyFill="1" applyBorder="1" applyAlignment="1">
      <alignment vertical="center"/>
    </xf>
    <xf numFmtId="43" fontId="19" fillId="4" borderId="22" xfId="2" applyFont="1" applyFill="1" applyBorder="1"/>
    <xf numFmtId="4" fontId="17" fillId="5" borderId="23" xfId="1" applyNumberFormat="1" applyFont="1" applyFill="1" applyBorder="1" applyAlignment="1">
      <alignment vertical="center"/>
    </xf>
    <xf numFmtId="43" fontId="21" fillId="4" borderId="25" xfId="0" applyNumberFormat="1" applyFont="1" applyFill="1" applyBorder="1" applyAlignment="1">
      <alignment vertical="center"/>
    </xf>
    <xf numFmtId="2" fontId="18" fillId="5" borderId="23" xfId="0" applyNumberFormat="1" applyFont="1" applyFill="1" applyBorder="1"/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24" fillId="5" borderId="7" xfId="0" applyFont="1" applyFill="1" applyBorder="1" applyAlignment="1">
      <alignment horizontal="center" vertical="center" wrapText="1"/>
    </xf>
    <xf numFmtId="0" fontId="24" fillId="5" borderId="24" xfId="0" applyFont="1" applyFill="1" applyBorder="1" applyAlignment="1">
      <alignment horizontal="center" vertical="center" wrapText="1"/>
    </xf>
    <xf numFmtId="0" fontId="22" fillId="5" borderId="7" xfId="0" applyFont="1" applyFill="1" applyBorder="1" applyAlignment="1">
      <alignment horizontal="center" vertical="center" wrapText="1"/>
    </xf>
    <xf numFmtId="0" fontId="22" fillId="5" borderId="2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2" fillId="5" borderId="13" xfId="0" applyFont="1" applyFill="1" applyBorder="1" applyAlignment="1">
      <alignment horizontal="center" vertical="center"/>
    </xf>
    <xf numFmtId="0" fontId="22" fillId="5" borderId="14" xfId="0" applyFont="1" applyFill="1" applyBorder="1" applyAlignment="1">
      <alignment horizontal="center" vertical="center"/>
    </xf>
    <xf numFmtId="0" fontId="22" fillId="5" borderId="15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22" fillId="5" borderId="13" xfId="0" applyFont="1" applyFill="1" applyBorder="1" applyAlignment="1">
      <alignment horizontal="center" vertical="center" wrapText="1"/>
    </xf>
    <xf numFmtId="0" fontId="22" fillId="5" borderId="1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3" fillId="5" borderId="10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/>
    </xf>
    <xf numFmtId="0" fontId="17" fillId="5" borderId="15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1400181</xdr:colOff>
      <xdr:row>29</xdr:row>
      <xdr:rowOff>200026</xdr:rowOff>
    </xdr:from>
    <xdr:ext cx="3324224" cy="657877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05406" y="9829801"/>
          <a:ext cx="3324224" cy="657877"/>
          <a:chOff x="869462" y="102387"/>
          <a:chExt cx="2917859" cy="540954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9"/>
            <a:ext cx="2917859" cy="53312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16319" y="102387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1648855</xdr:colOff>
      <xdr:row>0</xdr:row>
      <xdr:rowOff>133350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54080" y="13335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1270114</xdr:colOff>
      <xdr:row>23</xdr:row>
      <xdr:rowOff>155317</xdr:rowOff>
    </xdr:from>
    <xdr:ext cx="3092909" cy="64835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4218328" y="6448621"/>
          <a:ext cx="3092909" cy="648352"/>
          <a:chOff x="1172701" y="-86841"/>
          <a:chExt cx="2985616" cy="822755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2275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20</xdr:row>
      <xdr:rowOff>121786</xdr:rowOff>
    </xdr:from>
    <xdr:ext cx="2679000" cy="423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8021233" y="9374643"/>
          <a:ext cx="2679000" cy="423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solidFill>
              <a:srgbClr val="202124"/>
            </a:solidFill>
            <a:highlight>
              <a:srgbClr val="FFFFFF"/>
            </a:highlight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2</xdr:col>
      <xdr:colOff>1639960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88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B5" workbookViewId="0">
      <selection activeCell="D18" sqref="D18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29.7109375" customWidth="1"/>
    <col min="6" max="6" width="72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69"/>
      <c r="D6" s="70"/>
      <c r="E6" s="70"/>
      <c r="F6" s="70"/>
      <c r="G6" s="70"/>
      <c r="H6" s="7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21" t="s">
        <v>16</v>
      </c>
      <c r="D9" s="79" t="s">
        <v>17</v>
      </c>
      <c r="E9" s="80"/>
      <c r="F9" s="80"/>
      <c r="G9" s="80"/>
      <c r="H9" s="80"/>
      <c r="I9" s="8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78" t="s">
        <v>15</v>
      </c>
      <c r="D10" s="78"/>
      <c r="E10" s="78"/>
      <c r="F10" s="78"/>
      <c r="G10" s="78"/>
      <c r="H10" s="78"/>
      <c r="I10" s="7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">
      <c r="A11" s="1"/>
      <c r="B11" s="1"/>
      <c r="C11" s="78" t="s">
        <v>21</v>
      </c>
      <c r="D11" s="78"/>
      <c r="E11" s="78"/>
      <c r="F11" s="78"/>
      <c r="G11" s="78"/>
      <c r="H11" s="78"/>
      <c r="I11" s="7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">
      <c r="A12" s="1"/>
      <c r="B12" s="1"/>
      <c r="C12" s="76" t="s">
        <v>18</v>
      </c>
      <c r="D12" s="77"/>
      <c r="E12" s="77"/>
      <c r="F12" s="77"/>
      <c r="G12" s="77"/>
      <c r="H12" s="77"/>
      <c r="I12" s="77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thickBot="1" x14ac:dyDescent="0.25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8"/>
      <c r="D14" s="81" t="s">
        <v>12</v>
      </c>
      <c r="E14" s="82"/>
      <c r="F14" s="82"/>
      <c r="G14" s="82"/>
      <c r="H14" s="82"/>
      <c r="I14" s="83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thickBot="1" x14ac:dyDescent="0.25">
      <c r="A15" s="1"/>
      <c r="B15" s="5"/>
      <c r="C15" s="18"/>
      <c r="D15" s="72"/>
      <c r="E15" s="73"/>
      <c r="F15" s="49"/>
      <c r="G15" s="74" t="s">
        <v>2</v>
      </c>
      <c r="H15" s="75"/>
      <c r="I15" s="51">
        <v>13357964.84</v>
      </c>
      <c r="J15" s="1"/>
      <c r="K15" s="1"/>
      <c r="L15" s="6"/>
      <c r="M15" s="6"/>
      <c r="N15" s="6"/>
      <c r="O15" s="6"/>
      <c r="P15" s="69"/>
      <c r="Q15" s="70"/>
      <c r="R15" s="70"/>
      <c r="S15" s="70"/>
      <c r="T15" s="70"/>
      <c r="U15" s="70"/>
      <c r="V15" s="71"/>
      <c r="W15" s="6"/>
      <c r="X15" s="6"/>
      <c r="Y15" s="6"/>
      <c r="Z15" s="6"/>
    </row>
    <row r="16" spans="1:26" ht="45" customHeight="1" x14ac:dyDescent="0.2">
      <c r="A16" s="1"/>
      <c r="B16" s="5"/>
      <c r="C16" s="18"/>
      <c r="D16" s="48" t="s">
        <v>3</v>
      </c>
      <c r="E16" s="48" t="s">
        <v>4</v>
      </c>
      <c r="F16" s="48" t="s">
        <v>5</v>
      </c>
      <c r="G16" s="48" t="s">
        <v>6</v>
      </c>
      <c r="H16" s="48" t="s">
        <v>7</v>
      </c>
      <c r="I16" s="48" t="s">
        <v>11</v>
      </c>
      <c r="J16" s="1"/>
      <c r="K16" s="1"/>
      <c r="L16" s="6"/>
      <c r="M16" s="6"/>
      <c r="N16" s="6"/>
      <c r="O16" s="6"/>
      <c r="P16" s="3"/>
      <c r="Q16" s="3"/>
      <c r="R16" s="3"/>
      <c r="S16" s="3"/>
      <c r="T16" s="3"/>
      <c r="U16" s="3"/>
      <c r="V16" s="3"/>
      <c r="W16" s="6"/>
      <c r="X16" s="6"/>
      <c r="Y16" s="6"/>
      <c r="Z16" s="6"/>
    </row>
    <row r="17" spans="1:26" ht="45" customHeight="1" x14ac:dyDescent="0.2">
      <c r="A17" s="23"/>
      <c r="B17" s="23"/>
      <c r="C17" s="18"/>
      <c r="D17" s="28">
        <v>46002</v>
      </c>
      <c r="E17" s="29">
        <v>1670</v>
      </c>
      <c r="F17" s="36" t="s">
        <v>28</v>
      </c>
      <c r="G17" s="27"/>
      <c r="H17" s="40">
        <v>191525.41</v>
      </c>
      <c r="I17" s="52">
        <f>+I15+G17-H17</f>
        <v>13166439.43</v>
      </c>
      <c r="J17" s="23"/>
      <c r="K17" s="23"/>
      <c r="L17" s="6"/>
      <c r="M17" s="6"/>
      <c r="N17" s="6"/>
      <c r="O17" s="6"/>
      <c r="P17" s="24"/>
      <c r="Q17" s="24"/>
      <c r="R17" s="24"/>
      <c r="S17" s="24"/>
      <c r="T17" s="24"/>
      <c r="U17" s="24"/>
      <c r="V17" s="24"/>
      <c r="W17" s="6"/>
      <c r="X17" s="6"/>
      <c r="Y17" s="6"/>
      <c r="Z17" s="6"/>
    </row>
    <row r="18" spans="1:26" ht="45" customHeight="1" x14ac:dyDescent="0.2">
      <c r="A18" s="23"/>
      <c r="B18" s="23"/>
      <c r="C18" s="18"/>
      <c r="D18" s="30">
        <v>46002</v>
      </c>
      <c r="E18" s="31">
        <v>1671</v>
      </c>
      <c r="F18" s="37" t="s">
        <v>20</v>
      </c>
      <c r="G18" s="26"/>
      <c r="H18" s="40">
        <v>32873.26</v>
      </c>
      <c r="I18" s="53">
        <f>+I17+G18-H18</f>
        <v>13133566.17</v>
      </c>
      <c r="J18" s="23"/>
      <c r="K18" s="23"/>
      <c r="L18" s="6"/>
      <c r="M18" s="6"/>
      <c r="N18" s="6"/>
      <c r="O18" s="6"/>
      <c r="P18" s="24"/>
      <c r="Q18" s="24"/>
      <c r="R18" s="24"/>
      <c r="S18" s="24"/>
      <c r="T18" s="24"/>
      <c r="U18" s="24"/>
      <c r="V18" s="24"/>
      <c r="W18" s="6"/>
      <c r="X18" s="6"/>
      <c r="Y18" s="6"/>
      <c r="Z18" s="6"/>
    </row>
    <row r="19" spans="1:26" ht="45" customHeight="1" x14ac:dyDescent="0.2">
      <c r="A19" s="23"/>
      <c r="B19" s="23"/>
      <c r="C19" s="18"/>
      <c r="D19" s="30" t="s">
        <v>22</v>
      </c>
      <c r="E19" s="31">
        <v>1672</v>
      </c>
      <c r="F19" s="37" t="s">
        <v>27</v>
      </c>
      <c r="G19" s="33"/>
      <c r="H19" s="40">
        <v>118500</v>
      </c>
      <c r="I19" s="53">
        <f t="shared" ref="I19:I21" si="0">+I18+G19-H19</f>
        <v>13015066.17</v>
      </c>
      <c r="J19" s="23"/>
      <c r="K19" s="23"/>
      <c r="L19" s="6"/>
      <c r="M19" s="6"/>
      <c r="N19" s="6"/>
      <c r="O19" s="6"/>
      <c r="P19" s="24"/>
      <c r="Q19" s="24"/>
      <c r="R19" s="24"/>
      <c r="S19" s="24"/>
      <c r="T19" s="24"/>
      <c r="U19" s="24"/>
      <c r="V19" s="24"/>
      <c r="W19" s="6"/>
      <c r="X19" s="6"/>
      <c r="Y19" s="6"/>
      <c r="Z19" s="6"/>
    </row>
    <row r="20" spans="1:26" ht="45" customHeight="1" x14ac:dyDescent="0.2">
      <c r="A20" s="23"/>
      <c r="B20" s="23"/>
      <c r="C20" s="18"/>
      <c r="D20" s="34" t="s">
        <v>22</v>
      </c>
      <c r="E20" s="42">
        <v>1672</v>
      </c>
      <c r="F20" s="38" t="s">
        <v>24</v>
      </c>
      <c r="G20" s="40">
        <v>117300</v>
      </c>
      <c r="H20" s="40"/>
      <c r="I20" s="53">
        <f t="shared" si="0"/>
        <v>13132366.17</v>
      </c>
      <c r="J20" s="23"/>
      <c r="K20" s="23"/>
      <c r="L20" s="6"/>
      <c r="M20" s="6"/>
      <c r="N20" s="6"/>
      <c r="O20" s="6"/>
      <c r="P20" s="24"/>
      <c r="Q20" s="24"/>
      <c r="R20" s="24"/>
      <c r="S20" s="24"/>
      <c r="T20" s="24"/>
      <c r="U20" s="24"/>
      <c r="V20" s="24"/>
      <c r="W20" s="6"/>
      <c r="X20" s="6"/>
      <c r="Y20" s="6"/>
      <c r="Z20" s="6"/>
    </row>
    <row r="21" spans="1:26" ht="33" customHeight="1" thickBot="1" x14ac:dyDescent="0.3">
      <c r="A21" s="1"/>
      <c r="B21" s="5"/>
      <c r="C21" s="18"/>
      <c r="D21" s="32" t="s">
        <v>23</v>
      </c>
      <c r="E21" s="42" t="s">
        <v>8</v>
      </c>
      <c r="F21" s="39" t="s">
        <v>9</v>
      </c>
      <c r="G21" s="25"/>
      <c r="H21" s="41">
        <v>293.49</v>
      </c>
      <c r="I21" s="54">
        <f t="shared" si="0"/>
        <v>13132072.68</v>
      </c>
      <c r="J21" s="1"/>
      <c r="K21" s="1"/>
      <c r="L21" s="6"/>
      <c r="M21" s="6"/>
      <c r="N21" s="6"/>
      <c r="O21" s="6"/>
      <c r="P21" s="3"/>
      <c r="Q21" s="3"/>
      <c r="R21" s="3"/>
      <c r="S21" s="3"/>
      <c r="T21" s="3"/>
      <c r="U21" s="3"/>
      <c r="V21" s="3"/>
      <c r="W21" s="6"/>
      <c r="X21" s="6"/>
      <c r="Y21" s="6"/>
      <c r="Z21" s="6"/>
    </row>
    <row r="22" spans="1:26" ht="48" customHeight="1" thickBot="1" x14ac:dyDescent="0.35">
      <c r="A22" s="1"/>
      <c r="B22" s="5"/>
      <c r="C22" s="18"/>
      <c r="D22" s="43"/>
      <c r="E22" s="44"/>
      <c r="F22" s="45"/>
      <c r="G22" s="46">
        <f>SUM(G17:G21)</f>
        <v>117300</v>
      </c>
      <c r="H22" s="47">
        <f>SUM(H17:H21)</f>
        <v>343192.16000000003</v>
      </c>
      <c r="I22" s="55">
        <f>+I21</f>
        <v>13132072.68</v>
      </c>
      <c r="J22" s="1"/>
      <c r="K22" s="1"/>
      <c r="L22" s="6"/>
      <c r="M22" s="6"/>
      <c r="N22" s="6"/>
      <c r="O22" s="6"/>
      <c r="P22" s="3"/>
      <c r="Q22" s="3"/>
      <c r="R22" s="3"/>
      <c r="S22" s="3"/>
      <c r="T22" s="3"/>
      <c r="U22" s="3"/>
      <c r="V22" s="3"/>
      <c r="W22" s="6"/>
      <c r="X22" s="6"/>
      <c r="Y22" s="6"/>
      <c r="Z22" s="6"/>
    </row>
    <row r="23" spans="1:26" ht="15.75" customHeight="1" x14ac:dyDescent="0.2">
      <c r="A23" s="1"/>
      <c r="B23" s="1"/>
      <c r="C23" s="6"/>
      <c r="D23" s="6"/>
      <c r="E23" s="6"/>
      <c r="F23" s="6"/>
      <c r="G23" s="6"/>
      <c r="H23" s="6"/>
      <c r="I23" s="1"/>
      <c r="J23" s="1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">
      <c r="A24" s="1"/>
      <c r="B24" s="1"/>
      <c r="C24" s="6"/>
      <c r="D24" s="6"/>
      <c r="E24" s="6"/>
      <c r="F24" s="6"/>
      <c r="G24" s="6"/>
      <c r="H24" s="6"/>
      <c r="I24" s="1"/>
      <c r="J24" s="1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">
      <c r="A25" s="1"/>
      <c r="B25" s="1"/>
      <c r="C25" s="6"/>
      <c r="D25" s="6"/>
      <c r="E25" s="6"/>
      <c r="F25" s="6"/>
      <c r="G25" s="6"/>
      <c r="H25" s="6"/>
      <c r="I25" s="1"/>
      <c r="J25" s="1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7.2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">
      <c r="A998" s="1"/>
      <c r="B998" s="1"/>
      <c r="C998" s="6"/>
      <c r="D998" s="6"/>
      <c r="E998" s="6"/>
      <c r="F998" s="6"/>
      <c r="G998" s="6"/>
      <c r="H998" s="6"/>
      <c r="I998" s="1"/>
      <c r="J998" s="1"/>
      <c r="K998" s="1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">
      <c r="A999" s="1"/>
      <c r="B999" s="1"/>
      <c r="C999" s="6"/>
      <c r="D999" s="6"/>
      <c r="E999" s="6"/>
      <c r="F999" s="6"/>
      <c r="G999" s="6"/>
      <c r="H999" s="6"/>
      <c r="I999" s="1"/>
      <c r="J999" s="1"/>
      <c r="K999" s="1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">
      <c r="A1000" s="1"/>
      <c r="B1000" s="1"/>
      <c r="C1000" s="6"/>
      <c r="D1000" s="6"/>
      <c r="E1000" s="6"/>
      <c r="F1000" s="6"/>
      <c r="G1000" s="6"/>
      <c r="H1000" s="6"/>
      <c r="I1000" s="1"/>
      <c r="J1000" s="1"/>
      <c r="K1000" s="1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9">
    <mergeCell ref="P15:V15"/>
    <mergeCell ref="C6:H6"/>
    <mergeCell ref="D15:E15"/>
    <mergeCell ref="G15:H15"/>
    <mergeCell ref="C12:I12"/>
    <mergeCell ref="C11:I11"/>
    <mergeCell ref="C10:I10"/>
    <mergeCell ref="D9:I9"/>
    <mergeCell ref="D14:I14"/>
  </mergeCells>
  <printOptions horizontalCentered="1"/>
  <pageMargins left="0.23622047244094491" right="0.23622047244094491" top="0.35433070866141736" bottom="0.74803149606299213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992"/>
  <sheetViews>
    <sheetView zoomScale="84" zoomScaleNormal="84" workbookViewId="0">
      <selection activeCell="F16" sqref="F16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86"/>
      <c r="B6" s="70"/>
      <c r="C6" s="70"/>
      <c r="D6" s="70"/>
      <c r="E6" s="70"/>
      <c r="F6" s="71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78" t="s">
        <v>0</v>
      </c>
      <c r="B8" s="70"/>
      <c r="C8" s="70"/>
      <c r="D8" s="70"/>
      <c r="E8" s="70"/>
      <c r="F8" s="7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78" t="s">
        <v>1</v>
      </c>
      <c r="B9" s="70"/>
      <c r="C9" s="70"/>
      <c r="D9" s="70"/>
      <c r="E9" s="70"/>
      <c r="F9" s="71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78" t="s">
        <v>25</v>
      </c>
      <c r="B10" s="70"/>
      <c r="C10" s="70"/>
      <c r="D10" s="70"/>
      <c r="E10" s="70"/>
      <c r="F10" s="71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78" t="s">
        <v>18</v>
      </c>
      <c r="B11" s="70"/>
      <c r="C11" s="70"/>
      <c r="D11" s="70"/>
      <c r="E11" s="70"/>
      <c r="F11" s="71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92" t="s">
        <v>10</v>
      </c>
      <c r="B13" s="93"/>
      <c r="C13" s="93"/>
      <c r="D13" s="93"/>
      <c r="E13" s="93"/>
      <c r="F13" s="94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33" customHeight="1" thickBot="1" x14ac:dyDescent="0.25">
      <c r="A14" s="87"/>
      <c r="B14" s="88"/>
      <c r="C14" s="57"/>
      <c r="D14" s="89" t="s">
        <v>2</v>
      </c>
      <c r="E14" s="90"/>
      <c r="F14" s="50">
        <v>131947.67000000001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thickBot="1" x14ac:dyDescent="0.25">
      <c r="A15" s="56" t="s">
        <v>3</v>
      </c>
      <c r="B15" s="56" t="s">
        <v>4</v>
      </c>
      <c r="C15" s="56" t="s">
        <v>5</v>
      </c>
      <c r="D15" s="56" t="s">
        <v>6</v>
      </c>
      <c r="E15" s="56" t="s">
        <v>7</v>
      </c>
      <c r="F15" s="56" t="s">
        <v>13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5">
      <c r="A16" s="58" t="s">
        <v>23</v>
      </c>
      <c r="B16" s="59" t="s">
        <v>8</v>
      </c>
      <c r="C16" s="59" t="s">
        <v>26</v>
      </c>
      <c r="D16" s="20"/>
      <c r="E16" s="60">
        <v>2933.12</v>
      </c>
      <c r="F16" s="35">
        <f>+F14+E16</f>
        <v>134880.79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7" ht="21" customHeight="1" thickBot="1" x14ac:dyDescent="0.3">
      <c r="A17" s="61" t="s">
        <v>23</v>
      </c>
      <c r="B17" s="62" t="s">
        <v>8</v>
      </c>
      <c r="C17" s="62" t="s">
        <v>19</v>
      </c>
      <c r="D17" s="63">
        <v>186.77</v>
      </c>
      <c r="E17" s="65"/>
      <c r="F17" s="67">
        <f>+F16-D17</f>
        <v>134694.02000000002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7" ht="24" customHeight="1" thickBot="1" x14ac:dyDescent="0.35">
      <c r="A18" s="95" t="s">
        <v>14</v>
      </c>
      <c r="B18" s="96"/>
      <c r="C18" s="97"/>
      <c r="D18" s="64">
        <f>SUM(D16:D17)</f>
        <v>186.77</v>
      </c>
      <c r="E18" s="66">
        <f>SUM(E16:E17)</f>
        <v>2933.12</v>
      </c>
      <c r="F18" s="68"/>
      <c r="G18" s="7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7" ht="18.75" customHeight="1" x14ac:dyDescent="0.2">
      <c r="A19" s="22"/>
      <c r="B19" s="19"/>
      <c r="C19" s="19"/>
      <c r="D19" s="19"/>
      <c r="E19" s="19"/>
      <c r="F19" s="19"/>
      <c r="G19" s="7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7" ht="13.5" customHeight="1" x14ac:dyDescent="0.2">
      <c r="A20" s="91"/>
      <c r="B20" s="85"/>
      <c r="C20" s="85"/>
      <c r="D20" s="85"/>
      <c r="E20" s="85"/>
      <c r="F20" s="85"/>
      <c r="G20" s="7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7" ht="24" customHeight="1" x14ac:dyDescent="0.2">
      <c r="A21" s="84"/>
      <c r="B21" s="85"/>
      <c r="C21" s="85"/>
      <c r="D21" s="85"/>
      <c r="E21" s="85"/>
      <c r="F21" s="85"/>
      <c r="G21" s="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7" ht="24" customHeight="1" x14ac:dyDescent="0.2">
      <c r="A22" s="84"/>
      <c r="B22" s="85"/>
      <c r="C22" s="85"/>
      <c r="D22" s="85"/>
      <c r="E22" s="85"/>
      <c r="F22" s="85"/>
      <c r="G22" s="7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7" ht="24" customHeight="1" x14ac:dyDescent="0.2">
      <c r="A23" s="84"/>
      <c r="B23" s="85"/>
      <c r="C23" s="85"/>
      <c r="D23" s="85"/>
      <c r="E23" s="85"/>
      <c r="F23" s="85"/>
      <c r="G23" s="7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7" ht="20.25" customHeight="1" x14ac:dyDescent="0.2">
      <c r="A24" s="84"/>
      <c r="B24" s="85"/>
      <c r="C24" s="85"/>
      <c r="D24" s="85"/>
      <c r="E24" s="85"/>
      <c r="F24" s="85"/>
      <c r="G24" s="7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7" ht="12.75" customHeight="1" x14ac:dyDescent="0.2">
      <c r="A25" s="17"/>
      <c r="B25" s="17"/>
      <c r="C25" s="17"/>
      <c r="D25" s="17"/>
      <c r="E25" s="17"/>
      <c r="F25" s="17"/>
      <c r="G25" s="17"/>
      <c r="H25" s="7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27" ht="12.75" customHeight="1" x14ac:dyDescent="0.2">
      <c r="A26" s="17"/>
      <c r="B26" s="17"/>
      <c r="D26" s="17"/>
      <c r="E26" s="17"/>
      <c r="F26" s="17"/>
      <c r="G26" s="7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7" ht="12.75" customHeight="1" x14ac:dyDescent="0.2">
      <c r="A27" s="17"/>
      <c r="B27" s="17"/>
      <c r="C27" s="17"/>
      <c r="D27" s="17"/>
      <c r="E27" s="17"/>
      <c r="F27" s="17"/>
      <c r="G27" s="7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7" ht="12.75" customHeight="1" x14ac:dyDescent="0.2">
      <c r="A28" s="17"/>
      <c r="B28" s="17"/>
      <c r="C28" s="17"/>
      <c r="D28" s="17"/>
      <c r="E28" s="17"/>
      <c r="F28" s="17"/>
      <c r="G28" s="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7" ht="12.75" customHeight="1" x14ac:dyDescent="0.2">
      <c r="A29" s="17"/>
      <c r="B29" s="17"/>
      <c r="C29" s="17"/>
      <c r="D29" s="17"/>
      <c r="E29" s="17"/>
      <c r="F29" s="17"/>
      <c r="G29" s="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7" ht="12.75" customHeight="1" x14ac:dyDescent="0.2">
      <c r="A30" s="17"/>
      <c r="B30" s="17"/>
      <c r="C30" s="17"/>
      <c r="D30" s="17"/>
      <c r="E30" s="17"/>
      <c r="F30" s="17"/>
      <c r="G30" s="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7" ht="12.75" customHeight="1" x14ac:dyDescent="0.2">
      <c r="A31" s="17"/>
      <c r="B31" s="17"/>
      <c r="C31" s="17"/>
      <c r="D31" s="17"/>
      <c r="E31" s="17"/>
      <c r="F31" s="17"/>
      <c r="G31" s="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7" ht="12.75" customHeight="1" x14ac:dyDescent="0.2">
      <c r="A32" s="17"/>
      <c r="B32" s="17"/>
      <c r="C32" s="17"/>
      <c r="D32" s="17"/>
      <c r="E32" s="17"/>
      <c r="F32" s="17"/>
      <c r="G32" s="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">
      <c r="A33" s="17"/>
      <c r="B33" s="17"/>
      <c r="C33" s="17"/>
      <c r="D33" s="17"/>
      <c r="E33" s="17"/>
      <c r="F33" s="17"/>
      <c r="G33" s="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">
      <c r="A34" s="17"/>
      <c r="B34" s="17"/>
      <c r="C34" s="17"/>
      <c r="D34" s="17"/>
      <c r="E34" s="17"/>
      <c r="F34" s="17"/>
      <c r="G34" s="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">
      <c r="A35" s="17"/>
      <c r="B35" s="17"/>
      <c r="C35" s="17"/>
      <c r="D35" s="17"/>
      <c r="E35" s="17"/>
      <c r="F35" s="17"/>
      <c r="G35" s="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">
      <c r="A36" s="17"/>
      <c r="B36" s="17"/>
      <c r="C36" s="17"/>
      <c r="D36" s="17"/>
      <c r="E36" s="17"/>
      <c r="F36" s="17"/>
      <c r="G36" s="7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">
      <c r="A37" s="16"/>
      <c r="B37" s="16"/>
      <c r="C37" s="16"/>
      <c r="D37" s="16"/>
      <c r="E37" s="16"/>
      <c r="F37" s="16"/>
      <c r="G37" s="7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">
      <c r="A38" s="16"/>
      <c r="B38" s="16"/>
      <c r="C38" s="16"/>
      <c r="D38" s="16"/>
      <c r="E38" s="16"/>
      <c r="F38" s="16"/>
      <c r="G38" s="7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">
      <c r="A39" s="16"/>
      <c r="B39" s="16"/>
      <c r="C39" s="16"/>
      <c r="D39" s="16"/>
      <c r="E39" s="16"/>
      <c r="F39" s="16"/>
      <c r="G39" s="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6"/>
      <c r="E40" s="16"/>
      <c r="F40" s="16"/>
      <c r="G40" s="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6"/>
      <c r="E41" s="16"/>
      <c r="F41" s="16"/>
      <c r="G41" s="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">
      <c r="A42" s="16"/>
      <c r="B42" s="16"/>
      <c r="C42" s="16"/>
      <c r="D42" s="16"/>
      <c r="E42" s="16"/>
      <c r="F42" s="16"/>
      <c r="G42" s="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">
      <c r="A43" s="16"/>
      <c r="B43" s="16"/>
      <c r="C43" s="16"/>
      <c r="D43" s="16"/>
      <c r="E43" s="16"/>
      <c r="F43" s="16"/>
      <c r="G43" s="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">
      <c r="A44" s="16"/>
      <c r="B44" s="16"/>
      <c r="C44" s="16"/>
      <c r="D44" s="16"/>
      <c r="E44" s="16"/>
      <c r="F44" s="16"/>
      <c r="G44" s="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">
      <c r="A45" s="16"/>
      <c r="B45" s="16"/>
      <c r="C45" s="16"/>
      <c r="D45" s="16"/>
      <c r="E45" s="16"/>
      <c r="F45" s="16"/>
      <c r="G45" s="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">
      <c r="A46" s="16"/>
      <c r="B46" s="16"/>
      <c r="C46" s="16"/>
      <c r="D46" s="16"/>
      <c r="E46" s="16"/>
      <c r="F46" s="16"/>
      <c r="G46" s="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">
      <c r="A47" s="16"/>
      <c r="B47" s="16"/>
      <c r="C47" s="16"/>
      <c r="D47" s="16"/>
      <c r="E47" s="16"/>
      <c r="F47" s="16"/>
      <c r="G47" s="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">
      <c r="A48" s="16"/>
      <c r="B48" s="16"/>
      <c r="C48" s="16"/>
      <c r="D48" s="16"/>
      <c r="E48" s="16"/>
      <c r="F48" s="16"/>
      <c r="G48" s="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">
      <c r="A49" s="16"/>
      <c r="B49" s="16"/>
      <c r="C49" s="16"/>
      <c r="D49" s="16"/>
      <c r="E49" s="16"/>
      <c r="F49" s="16"/>
      <c r="G49" s="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">
      <c r="A50" s="16"/>
      <c r="B50" s="16"/>
      <c r="C50" s="16"/>
      <c r="D50" s="16"/>
      <c r="E50" s="16"/>
      <c r="F50" s="16"/>
      <c r="G50" s="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">
      <c r="A51" s="16"/>
      <c r="B51" s="16"/>
      <c r="C51" s="16"/>
      <c r="D51" s="16"/>
      <c r="E51" s="16"/>
      <c r="F51" s="16"/>
      <c r="G51" s="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">
      <c r="A52" s="16"/>
      <c r="B52" s="16"/>
      <c r="C52" s="16"/>
      <c r="D52" s="16"/>
      <c r="E52" s="16"/>
      <c r="F52" s="16"/>
      <c r="G52" s="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6"/>
      <c r="B53" s="16"/>
      <c r="C53" s="16"/>
      <c r="D53" s="16"/>
      <c r="E53" s="16"/>
      <c r="F53" s="16"/>
      <c r="G53" s="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">
      <c r="A54" s="16"/>
      <c r="B54" s="16"/>
      <c r="C54" s="16"/>
      <c r="D54" s="16"/>
      <c r="E54" s="16"/>
      <c r="F54" s="16"/>
      <c r="G54" s="7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">
      <c r="A55" s="16"/>
      <c r="B55" s="16"/>
      <c r="C55" s="16"/>
      <c r="D55" s="16"/>
      <c r="E55" s="16"/>
      <c r="F55" s="16"/>
      <c r="G55" s="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16"/>
      <c r="B56" s="16"/>
      <c r="C56" s="16"/>
      <c r="D56" s="16"/>
      <c r="E56" s="16"/>
      <c r="F56" s="16"/>
      <c r="G56" s="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">
      <c r="A57" s="16"/>
      <c r="B57" s="16"/>
      <c r="C57" s="16"/>
      <c r="D57" s="16"/>
      <c r="E57" s="16"/>
      <c r="F57" s="16"/>
      <c r="G57" s="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">
      <c r="A58" s="16"/>
      <c r="B58" s="16"/>
      <c r="C58" s="16"/>
      <c r="D58" s="16"/>
      <c r="E58" s="16"/>
      <c r="F58" s="16"/>
      <c r="G58" s="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">
      <c r="A59" s="16"/>
      <c r="B59" s="16"/>
      <c r="C59" s="16"/>
      <c r="D59" s="16"/>
      <c r="E59" s="16"/>
      <c r="F59" s="16"/>
      <c r="G59" s="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16"/>
      <c r="B60" s="16"/>
      <c r="C60" s="16"/>
      <c r="D60" s="16"/>
      <c r="E60" s="16"/>
      <c r="F60" s="16"/>
      <c r="G60" s="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">
      <c r="A61" s="16"/>
      <c r="B61" s="16"/>
      <c r="C61" s="16"/>
      <c r="D61" s="16"/>
      <c r="E61" s="16"/>
      <c r="F61" s="16"/>
      <c r="G61" s="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">
      <c r="A62" s="16"/>
      <c r="B62" s="16"/>
      <c r="C62" s="16"/>
      <c r="D62" s="16"/>
      <c r="E62" s="16"/>
      <c r="F62" s="16"/>
      <c r="G62" s="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">
      <c r="A63" s="16"/>
      <c r="B63" s="16"/>
      <c r="C63" s="16"/>
      <c r="D63" s="16"/>
      <c r="E63" s="16"/>
      <c r="F63" s="16"/>
      <c r="G63" s="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16"/>
      <c r="B64" s="16"/>
      <c r="C64" s="16"/>
      <c r="D64" s="16"/>
      <c r="E64" s="16"/>
      <c r="F64" s="16"/>
      <c r="G64" s="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16"/>
      <c r="B65" s="16"/>
      <c r="C65" s="16"/>
      <c r="D65" s="16"/>
      <c r="E65" s="16"/>
      <c r="F65" s="16"/>
      <c r="G65" s="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16"/>
      <c r="B66" s="16"/>
      <c r="C66" s="16"/>
      <c r="D66" s="16"/>
      <c r="E66" s="16"/>
      <c r="F66" s="16"/>
      <c r="G66" s="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16"/>
      <c r="B67" s="16"/>
      <c r="C67" s="16"/>
      <c r="D67" s="16"/>
      <c r="E67" s="16"/>
      <c r="F67" s="16"/>
      <c r="G67" s="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16"/>
      <c r="B68" s="16"/>
      <c r="C68" s="16"/>
      <c r="D68" s="16"/>
      <c r="E68" s="16"/>
      <c r="F68" s="16"/>
      <c r="G68" s="7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">
      <c r="A69" s="16"/>
      <c r="B69" s="16"/>
      <c r="C69" s="16"/>
      <c r="D69" s="16"/>
      <c r="E69" s="16"/>
      <c r="F69" s="16"/>
      <c r="G69" s="7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">
      <c r="A70" s="16"/>
      <c r="B70" s="16"/>
      <c r="C70" s="16"/>
      <c r="D70" s="16"/>
      <c r="E70" s="16"/>
      <c r="F70" s="16"/>
      <c r="G70" s="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">
      <c r="A71" s="16"/>
      <c r="B71" s="16"/>
      <c r="C71" s="16"/>
      <c r="D71" s="16"/>
      <c r="E71" s="16"/>
      <c r="F71" s="16"/>
      <c r="G71" s="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">
      <c r="A72" s="16"/>
      <c r="B72" s="16"/>
      <c r="C72" s="16"/>
      <c r="D72" s="16"/>
      <c r="E72" s="16"/>
      <c r="F72" s="16"/>
      <c r="G72" s="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">
      <c r="A73" s="16"/>
      <c r="B73" s="16"/>
      <c r="C73" s="16"/>
      <c r="D73" s="16"/>
      <c r="E73" s="16"/>
      <c r="F73" s="16"/>
      <c r="G73" s="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">
      <c r="A74" s="16"/>
      <c r="B74" s="16"/>
      <c r="C74" s="16"/>
      <c r="D74" s="16"/>
      <c r="E74" s="16"/>
      <c r="F74" s="16"/>
      <c r="G74" s="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">
      <c r="A75" s="16"/>
      <c r="B75" s="16"/>
      <c r="C75" s="16"/>
      <c r="D75" s="16"/>
      <c r="E75" s="16"/>
      <c r="F75" s="16"/>
      <c r="G75" s="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">
      <c r="A76" s="16"/>
      <c r="B76" s="16"/>
      <c r="C76" s="16"/>
      <c r="D76" s="16"/>
      <c r="E76" s="16"/>
      <c r="F76" s="16"/>
      <c r="G76" s="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">
      <c r="A77" s="16"/>
      <c r="B77" s="16"/>
      <c r="C77" s="16"/>
      <c r="D77" s="16"/>
      <c r="E77" s="16"/>
      <c r="F77" s="16"/>
      <c r="G77" s="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">
      <c r="A78" s="16"/>
      <c r="B78" s="16"/>
      <c r="C78" s="16"/>
      <c r="D78" s="16"/>
      <c r="E78" s="16"/>
      <c r="F78" s="16"/>
      <c r="G78" s="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">
      <c r="A79" s="16"/>
      <c r="B79" s="16"/>
      <c r="C79" s="16"/>
      <c r="D79" s="16"/>
      <c r="E79" s="16"/>
      <c r="F79" s="16"/>
      <c r="G79" s="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">
      <c r="A80" s="16"/>
      <c r="B80" s="16"/>
      <c r="C80" s="16"/>
      <c r="D80" s="16"/>
      <c r="E80" s="16"/>
      <c r="F80" s="16"/>
      <c r="G80" s="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">
      <c r="A81" s="16"/>
      <c r="B81" s="16"/>
      <c r="C81" s="16"/>
      <c r="D81" s="16"/>
      <c r="E81" s="16"/>
      <c r="F81" s="16"/>
      <c r="G81" s="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">
      <c r="A82" s="16"/>
      <c r="B82" s="16"/>
      <c r="C82" s="16"/>
      <c r="D82" s="16"/>
      <c r="E82" s="16"/>
      <c r="F82" s="16"/>
      <c r="G82" s="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">
      <c r="A83" s="16"/>
      <c r="B83" s="16"/>
      <c r="C83" s="16"/>
      <c r="D83" s="16"/>
      <c r="E83" s="16"/>
      <c r="F83" s="16"/>
      <c r="G83" s="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">
      <c r="A84" s="16"/>
      <c r="B84" s="16"/>
      <c r="C84" s="16"/>
      <c r="D84" s="16"/>
      <c r="E84" s="16"/>
      <c r="F84" s="16"/>
      <c r="G84" s="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">
      <c r="A85" s="16"/>
      <c r="B85" s="16"/>
      <c r="C85" s="16"/>
      <c r="D85" s="16"/>
      <c r="E85" s="16"/>
      <c r="F85" s="16"/>
      <c r="G85" s="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">
      <c r="A86" s="16"/>
      <c r="B86" s="16"/>
      <c r="C86" s="16"/>
      <c r="D86" s="16"/>
      <c r="E86" s="16"/>
      <c r="F86" s="16"/>
      <c r="G86" s="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">
      <c r="A87" s="16"/>
      <c r="B87" s="16"/>
      <c r="C87" s="16"/>
      <c r="D87" s="16"/>
      <c r="E87" s="16"/>
      <c r="F87" s="16"/>
      <c r="G87" s="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">
      <c r="A88" s="16"/>
      <c r="B88" s="16"/>
      <c r="C88" s="16"/>
      <c r="D88" s="16"/>
      <c r="E88" s="16"/>
      <c r="F88" s="16"/>
      <c r="G88" s="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">
      <c r="A89" s="16"/>
      <c r="B89" s="16"/>
      <c r="C89" s="16"/>
      <c r="D89" s="16"/>
      <c r="E89" s="16"/>
      <c r="F89" s="16"/>
      <c r="G89" s="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/>
      <c r="B90" s="16"/>
      <c r="C90" s="16"/>
      <c r="D90" s="16"/>
      <c r="E90" s="16"/>
      <c r="F90" s="16"/>
      <c r="G90" s="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16"/>
      <c r="B91" s="16"/>
      <c r="C91" s="16"/>
      <c r="D91" s="16"/>
      <c r="E91" s="16"/>
      <c r="F91" s="16"/>
      <c r="G91" s="7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">
      <c r="A92" s="16"/>
      <c r="B92" s="16"/>
      <c r="C92" s="16"/>
      <c r="D92" s="16"/>
      <c r="E92" s="16"/>
      <c r="F92" s="16"/>
      <c r="G92" s="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16"/>
      <c r="B93" s="16"/>
      <c r="C93" s="16"/>
      <c r="D93" s="16"/>
      <c r="E93" s="16"/>
      <c r="F93" s="16"/>
      <c r="G93" s="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">
      <c r="A94" s="16"/>
      <c r="B94" s="16"/>
      <c r="C94" s="16"/>
      <c r="D94" s="16"/>
      <c r="E94" s="16"/>
      <c r="F94" s="16"/>
      <c r="G94" s="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">
      <c r="A95" s="16"/>
      <c r="B95" s="16"/>
      <c r="C95" s="16"/>
      <c r="D95" s="16"/>
      <c r="E95" s="16"/>
      <c r="F95" s="16"/>
      <c r="G95" s="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">
      <c r="A96" s="16"/>
      <c r="B96" s="16"/>
      <c r="C96" s="16"/>
      <c r="D96" s="16"/>
      <c r="E96" s="16"/>
      <c r="F96" s="16"/>
      <c r="G96" s="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16"/>
      <c r="B97" s="16"/>
      <c r="C97" s="16"/>
      <c r="D97" s="16"/>
      <c r="E97" s="16"/>
      <c r="F97" s="16"/>
      <c r="G97" s="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16"/>
      <c r="B98" s="16"/>
      <c r="C98" s="16"/>
      <c r="D98" s="16"/>
      <c r="E98" s="16"/>
      <c r="F98" s="16"/>
      <c r="G98" s="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16"/>
      <c r="B99" s="16"/>
      <c r="C99" s="16"/>
      <c r="D99" s="16"/>
      <c r="E99" s="16"/>
      <c r="F99" s="16"/>
      <c r="G99" s="7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">
      <c r="A100" s="16"/>
      <c r="B100" s="16"/>
      <c r="C100" s="16"/>
      <c r="D100" s="16"/>
      <c r="E100" s="16"/>
      <c r="F100" s="16"/>
      <c r="G100" s="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16"/>
      <c r="B101" s="16"/>
      <c r="C101" s="16"/>
      <c r="D101" s="16"/>
      <c r="E101" s="16"/>
      <c r="F101" s="16"/>
      <c r="G101" s="7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">
      <c r="A102" s="16"/>
      <c r="B102" s="16"/>
      <c r="C102" s="16"/>
      <c r="D102" s="16"/>
      <c r="E102" s="16"/>
      <c r="F102" s="16"/>
      <c r="G102" s="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/>
      <c r="B103" s="16"/>
      <c r="C103" s="16"/>
      <c r="D103" s="16"/>
      <c r="E103" s="16"/>
      <c r="F103" s="16"/>
      <c r="G103" s="7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">
      <c r="A104" s="16"/>
      <c r="B104" s="16"/>
      <c r="C104" s="16"/>
      <c r="D104" s="16"/>
      <c r="E104" s="16"/>
      <c r="F104" s="16"/>
      <c r="G104" s="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">
      <c r="A105" s="16"/>
      <c r="B105" s="16"/>
      <c r="C105" s="16"/>
      <c r="D105" s="16"/>
      <c r="E105" s="16"/>
      <c r="F105" s="16"/>
      <c r="G105" s="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/>
      <c r="B106" s="16"/>
      <c r="C106" s="16"/>
      <c r="D106" s="16"/>
      <c r="E106" s="16"/>
      <c r="F106" s="16"/>
      <c r="G106" s="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16"/>
      <c r="B107" s="16"/>
      <c r="C107" s="16"/>
      <c r="D107" s="16"/>
      <c r="E107" s="16"/>
      <c r="F107" s="16"/>
      <c r="G107" s="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16"/>
      <c r="B108" s="16"/>
      <c r="C108" s="16"/>
      <c r="D108" s="16"/>
      <c r="E108" s="16"/>
      <c r="F108" s="16"/>
      <c r="G108" s="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">
      <c r="A109" s="16"/>
      <c r="B109" s="16"/>
      <c r="C109" s="16"/>
      <c r="D109" s="16"/>
      <c r="E109" s="16"/>
      <c r="F109" s="16"/>
      <c r="G109" s="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">
      <c r="A110" s="16"/>
      <c r="B110" s="16"/>
      <c r="C110" s="16"/>
      <c r="D110" s="16"/>
      <c r="E110" s="16"/>
      <c r="F110" s="16"/>
      <c r="G110" s="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">
      <c r="A111" s="16"/>
      <c r="B111" s="16"/>
      <c r="C111" s="16"/>
      <c r="D111" s="16"/>
      <c r="E111" s="16"/>
      <c r="F111" s="16"/>
      <c r="G111" s="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">
      <c r="A112" s="16"/>
      <c r="B112" s="16"/>
      <c r="C112" s="16"/>
      <c r="D112" s="16"/>
      <c r="E112" s="16"/>
      <c r="F112" s="16"/>
      <c r="G112" s="7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">
      <c r="A113" s="16"/>
      <c r="B113" s="16"/>
      <c r="C113" s="16"/>
      <c r="D113" s="16"/>
      <c r="E113" s="16"/>
      <c r="F113" s="16"/>
      <c r="G113" s="7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">
      <c r="A114" s="16"/>
      <c r="B114" s="16"/>
      <c r="C114" s="16"/>
      <c r="D114" s="16"/>
      <c r="E114" s="16"/>
      <c r="F114" s="16"/>
      <c r="G114" s="7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">
      <c r="A115" s="16"/>
      <c r="B115" s="16"/>
      <c r="C115" s="16"/>
      <c r="D115" s="16"/>
      <c r="E115" s="16"/>
      <c r="F115" s="16"/>
      <c r="G115" s="7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">
      <c r="A116" s="16"/>
      <c r="B116" s="16"/>
      <c r="C116" s="16"/>
      <c r="D116" s="16"/>
      <c r="E116" s="16"/>
      <c r="F116" s="16"/>
      <c r="G116" s="7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">
      <c r="A117" s="16"/>
      <c r="B117" s="16"/>
      <c r="C117" s="16"/>
      <c r="D117" s="16"/>
      <c r="E117" s="16"/>
      <c r="F117" s="16"/>
      <c r="G117" s="7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">
      <c r="A118" s="16"/>
      <c r="B118" s="16"/>
      <c r="C118" s="16"/>
      <c r="D118" s="16"/>
      <c r="E118" s="16"/>
      <c r="F118" s="16"/>
      <c r="G118" s="7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">
      <c r="A119" s="16"/>
      <c r="B119" s="16"/>
      <c r="C119" s="16"/>
      <c r="D119" s="16"/>
      <c r="E119" s="16"/>
      <c r="F119" s="16"/>
      <c r="G119" s="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">
      <c r="A120" s="16"/>
      <c r="B120" s="16"/>
      <c r="C120" s="16"/>
      <c r="D120" s="16"/>
      <c r="E120" s="16"/>
      <c r="F120" s="16"/>
      <c r="G120" s="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16"/>
      <c r="B121" s="16"/>
      <c r="C121" s="16"/>
      <c r="D121" s="16"/>
      <c r="E121" s="16"/>
      <c r="F121" s="16"/>
      <c r="G121" s="7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">
      <c r="A122" s="16"/>
      <c r="B122" s="16"/>
      <c r="C122" s="16"/>
      <c r="D122" s="16"/>
      <c r="E122" s="16"/>
      <c r="F122" s="16"/>
      <c r="G122" s="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16"/>
      <c r="B123" s="16"/>
      <c r="C123" s="16"/>
      <c r="D123" s="16"/>
      <c r="E123" s="16"/>
      <c r="F123" s="16"/>
      <c r="G123" s="7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">
      <c r="A124" s="16"/>
      <c r="B124" s="16"/>
      <c r="C124" s="16"/>
      <c r="D124" s="16"/>
      <c r="E124" s="16"/>
      <c r="F124" s="16"/>
      <c r="G124" s="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16"/>
      <c r="B125" s="16"/>
      <c r="C125" s="16"/>
      <c r="D125" s="16"/>
      <c r="E125" s="16"/>
      <c r="F125" s="16"/>
      <c r="G125" s="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">
      <c r="A126" s="16"/>
      <c r="B126" s="16"/>
      <c r="C126" s="16"/>
      <c r="D126" s="16"/>
      <c r="E126" s="16"/>
      <c r="F126" s="16"/>
      <c r="G126" s="7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/>
      <c r="B127" s="16"/>
      <c r="C127" s="16"/>
      <c r="D127" s="16"/>
      <c r="E127" s="16"/>
      <c r="F127" s="16"/>
      <c r="G127" s="7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16"/>
      <c r="B128" s="16"/>
      <c r="C128" s="16"/>
      <c r="D128" s="16"/>
      <c r="E128" s="16"/>
      <c r="F128" s="16"/>
      <c r="G128" s="7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16"/>
      <c r="B129" s="16"/>
      <c r="C129" s="16"/>
      <c r="D129" s="16"/>
      <c r="E129" s="16"/>
      <c r="F129" s="16"/>
      <c r="G129" s="7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16"/>
      <c r="B130" s="16"/>
      <c r="C130" s="16"/>
      <c r="D130" s="16"/>
      <c r="E130" s="16"/>
      <c r="F130" s="16"/>
      <c r="G130" s="7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16"/>
      <c r="B131" s="16"/>
      <c r="C131" s="16"/>
      <c r="D131" s="16"/>
      <c r="E131" s="16"/>
      <c r="F131" s="16"/>
      <c r="G131" s="7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16"/>
      <c r="B132" s="16"/>
      <c r="C132" s="16"/>
      <c r="D132" s="16"/>
      <c r="E132" s="16"/>
      <c r="F132" s="16"/>
      <c r="G132" s="7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6"/>
      <c r="E133" s="16"/>
      <c r="F133" s="16"/>
      <c r="G133" s="7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">
      <c r="A134" s="16"/>
      <c r="B134" s="16"/>
      <c r="C134" s="16"/>
      <c r="D134" s="16"/>
      <c r="E134" s="16"/>
      <c r="F134" s="16"/>
      <c r="G134" s="7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/>
      <c r="B135" s="16"/>
      <c r="C135" s="16"/>
      <c r="D135" s="16"/>
      <c r="E135" s="16"/>
      <c r="F135" s="16"/>
      <c r="G135" s="7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16"/>
      <c r="B136" s="16"/>
      <c r="C136" s="16"/>
      <c r="D136" s="16"/>
      <c r="E136" s="16"/>
      <c r="F136" s="16"/>
      <c r="G136" s="7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16"/>
      <c r="B137" s="16"/>
      <c r="C137" s="16"/>
      <c r="D137" s="16"/>
      <c r="E137" s="16"/>
      <c r="F137" s="16"/>
      <c r="G137" s="7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16"/>
      <c r="B138" s="16"/>
      <c r="C138" s="16"/>
      <c r="D138" s="16"/>
      <c r="E138" s="16"/>
      <c r="F138" s="16"/>
      <c r="G138" s="7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6"/>
      <c r="E139" s="16"/>
      <c r="F139" s="16"/>
      <c r="G139" s="7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6"/>
      <c r="E140" s="16"/>
      <c r="F140" s="16"/>
      <c r="G140" s="7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/>
      <c r="B141" s="16"/>
      <c r="C141" s="16"/>
      <c r="D141" s="16"/>
      <c r="E141" s="16"/>
      <c r="F141" s="16"/>
      <c r="G141" s="7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16"/>
      <c r="B142" s="16"/>
      <c r="C142" s="16"/>
      <c r="D142" s="16"/>
      <c r="E142" s="16"/>
      <c r="F142" s="16"/>
      <c r="G142" s="7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">
      <c r="A143" s="16"/>
      <c r="B143" s="16"/>
      <c r="C143" s="16"/>
      <c r="D143" s="16"/>
      <c r="E143" s="16"/>
      <c r="F143" s="16"/>
      <c r="G143" s="7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16"/>
      <c r="B144" s="16"/>
      <c r="C144" s="16"/>
      <c r="D144" s="16"/>
      <c r="E144" s="16"/>
      <c r="F144" s="16"/>
      <c r="G144" s="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16"/>
      <c r="E145" s="16"/>
      <c r="F145" s="16"/>
      <c r="G145" s="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16"/>
      <c r="E146" s="16"/>
      <c r="F146" s="16"/>
      <c r="G146" s="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/>
      <c r="B147" s="16"/>
      <c r="C147" s="16"/>
      <c r="D147" s="16"/>
      <c r="E147" s="16"/>
      <c r="F147" s="16"/>
      <c r="G147" s="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16"/>
      <c r="B148" s="16"/>
      <c r="C148" s="16"/>
      <c r="D148" s="16"/>
      <c r="E148" s="16"/>
      <c r="F148" s="16"/>
      <c r="G148" s="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16"/>
      <c r="B149" s="16"/>
      <c r="C149" s="16"/>
      <c r="D149" s="16"/>
      <c r="E149" s="16"/>
      <c r="F149" s="16"/>
      <c r="G149" s="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">
      <c r="A150" s="16"/>
      <c r="B150" s="16"/>
      <c r="C150" s="16"/>
      <c r="D150" s="16"/>
      <c r="E150" s="16"/>
      <c r="F150" s="16"/>
      <c r="G150" s="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6"/>
      <c r="B151" s="16"/>
      <c r="C151" s="16"/>
      <c r="D151" s="16"/>
      <c r="E151" s="16"/>
      <c r="F151" s="16"/>
      <c r="G151" s="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16"/>
      <c r="E152" s="16"/>
      <c r="F152" s="16"/>
      <c r="G152" s="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6"/>
      <c r="B153" s="16"/>
      <c r="C153" s="16"/>
      <c r="D153" s="16"/>
      <c r="E153" s="16"/>
      <c r="F153" s="16"/>
      <c r="G153" s="7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6"/>
      <c r="E154" s="16"/>
      <c r="F154" s="16"/>
      <c r="G154" s="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16"/>
      <c r="B155" s="16"/>
      <c r="C155" s="16"/>
      <c r="D155" s="16"/>
      <c r="E155" s="16"/>
      <c r="F155" s="16"/>
      <c r="G155" s="7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">
      <c r="A156" s="16"/>
      <c r="B156" s="16"/>
      <c r="C156" s="16"/>
      <c r="D156" s="16"/>
      <c r="E156" s="16"/>
      <c r="F156" s="16"/>
      <c r="G156" s="7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">
      <c r="A157" s="16"/>
      <c r="B157" s="16"/>
      <c r="C157" s="16"/>
      <c r="D157" s="16"/>
      <c r="E157" s="16"/>
      <c r="F157" s="16"/>
      <c r="G157" s="7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">
      <c r="A158" s="16"/>
      <c r="B158" s="16"/>
      <c r="C158" s="16"/>
      <c r="D158" s="16"/>
      <c r="E158" s="16"/>
      <c r="F158" s="16"/>
      <c r="G158" s="7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">
      <c r="A159" s="16"/>
      <c r="B159" s="16"/>
      <c r="C159" s="16"/>
      <c r="D159" s="16"/>
      <c r="E159" s="16"/>
      <c r="F159" s="16"/>
      <c r="G159" s="7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16"/>
      <c r="B160" s="16"/>
      <c r="C160" s="16"/>
      <c r="D160" s="16"/>
      <c r="E160" s="16"/>
      <c r="F160" s="16"/>
      <c r="G160" s="7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16"/>
      <c r="B161" s="16"/>
      <c r="C161" s="16"/>
      <c r="D161" s="16"/>
      <c r="E161" s="16"/>
      <c r="F161" s="16"/>
      <c r="G161" s="7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16"/>
      <c r="B162" s="16"/>
      <c r="C162" s="16"/>
      <c r="D162" s="16"/>
      <c r="E162" s="16"/>
      <c r="F162" s="16"/>
      <c r="G162" s="7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16"/>
      <c r="B163" s="16"/>
      <c r="C163" s="16"/>
      <c r="D163" s="16"/>
      <c r="E163" s="16"/>
      <c r="F163" s="16"/>
      <c r="G163" s="7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16"/>
      <c r="B164" s="16"/>
      <c r="C164" s="16"/>
      <c r="D164" s="16"/>
      <c r="E164" s="16"/>
      <c r="F164" s="16"/>
      <c r="G164" s="7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16"/>
      <c r="B165" s="16"/>
      <c r="C165" s="16"/>
      <c r="D165" s="16"/>
      <c r="E165" s="16"/>
      <c r="F165" s="16"/>
      <c r="G165" s="7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">
      <c r="A166" s="16"/>
      <c r="B166" s="16"/>
      <c r="C166" s="16"/>
      <c r="D166" s="16"/>
      <c r="E166" s="16"/>
      <c r="F166" s="16"/>
      <c r="G166" s="7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16"/>
      <c r="B167" s="16"/>
      <c r="C167" s="16"/>
      <c r="D167" s="16"/>
      <c r="E167" s="16"/>
      <c r="F167" s="16"/>
      <c r="G167" s="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16"/>
      <c r="B168" s="16"/>
      <c r="C168" s="16"/>
      <c r="D168" s="16"/>
      <c r="E168" s="16"/>
      <c r="F168" s="16"/>
      <c r="G168" s="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16"/>
      <c r="B169" s="16"/>
      <c r="C169" s="16"/>
      <c r="D169" s="16"/>
      <c r="E169" s="16"/>
      <c r="F169" s="16"/>
      <c r="G169" s="7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">
      <c r="A170" s="16"/>
      <c r="B170" s="16"/>
      <c r="C170" s="16"/>
      <c r="D170" s="16"/>
      <c r="E170" s="16"/>
      <c r="F170" s="16"/>
      <c r="G170" s="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16"/>
      <c r="B171" s="16"/>
      <c r="C171" s="16"/>
      <c r="D171" s="16"/>
      <c r="E171" s="16"/>
      <c r="F171" s="16"/>
      <c r="G171" s="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16"/>
      <c r="B172" s="16"/>
      <c r="C172" s="16"/>
      <c r="D172" s="16"/>
      <c r="E172" s="16"/>
      <c r="F172" s="16"/>
      <c r="G172" s="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16"/>
      <c r="E173" s="16"/>
      <c r="F173" s="16"/>
      <c r="G173" s="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">
      <c r="A174" s="16"/>
      <c r="B174" s="16"/>
      <c r="C174" s="16"/>
      <c r="D174" s="16"/>
      <c r="E174" s="16"/>
      <c r="F174" s="16"/>
      <c r="G174" s="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">
      <c r="A175" s="16"/>
      <c r="B175" s="16"/>
      <c r="C175" s="16"/>
      <c r="D175" s="16"/>
      <c r="E175" s="16"/>
      <c r="F175" s="16"/>
      <c r="G175" s="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">
      <c r="A176" s="16"/>
      <c r="B176" s="16"/>
      <c r="C176" s="16"/>
      <c r="D176" s="16"/>
      <c r="E176" s="16"/>
      <c r="F176" s="16"/>
      <c r="G176" s="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">
      <c r="A177" s="16"/>
      <c r="B177" s="16"/>
      <c r="C177" s="16"/>
      <c r="D177" s="16"/>
      <c r="E177" s="16"/>
      <c r="F177" s="16"/>
      <c r="G177" s="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16"/>
      <c r="B178" s="16"/>
      <c r="C178" s="16"/>
      <c r="D178" s="16"/>
      <c r="E178" s="16"/>
      <c r="F178" s="16"/>
      <c r="G178" s="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16"/>
      <c r="B179" s="16"/>
      <c r="C179" s="16"/>
      <c r="D179" s="16"/>
      <c r="E179" s="16"/>
      <c r="F179" s="16"/>
      <c r="G179" s="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16"/>
      <c r="B180" s="16"/>
      <c r="C180" s="16"/>
      <c r="D180" s="16"/>
      <c r="E180" s="16"/>
      <c r="F180" s="16"/>
      <c r="G180" s="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16"/>
      <c r="B181" s="16"/>
      <c r="C181" s="16"/>
      <c r="D181" s="16"/>
      <c r="E181" s="16"/>
      <c r="F181" s="16"/>
      <c r="G181" s="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16"/>
      <c r="B182" s="16"/>
      <c r="C182" s="16"/>
      <c r="D182" s="16"/>
      <c r="E182" s="16"/>
      <c r="F182" s="16"/>
      <c r="G182" s="7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16"/>
      <c r="B183" s="16"/>
      <c r="C183" s="16"/>
      <c r="D183" s="16"/>
      <c r="E183" s="16"/>
      <c r="F183" s="16"/>
      <c r="G183" s="7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16"/>
      <c r="B184" s="16"/>
      <c r="C184" s="16"/>
      <c r="D184" s="16"/>
      <c r="E184" s="16"/>
      <c r="F184" s="16"/>
      <c r="G184" s="7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16"/>
      <c r="E185" s="16"/>
      <c r="F185" s="16"/>
      <c r="G185" s="7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">
      <c r="A186" s="16"/>
      <c r="B186" s="16"/>
      <c r="C186" s="16"/>
      <c r="D186" s="16"/>
      <c r="E186" s="16"/>
      <c r="F186" s="16"/>
      <c r="G186" s="7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6"/>
      <c r="B187" s="16"/>
      <c r="C187" s="16"/>
      <c r="D187" s="16"/>
      <c r="E187" s="16"/>
      <c r="F187" s="16"/>
      <c r="G187" s="7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">
      <c r="A188" s="16"/>
      <c r="B188" s="16"/>
      <c r="C188" s="16"/>
      <c r="D188" s="16"/>
      <c r="E188" s="16"/>
      <c r="F188" s="16"/>
      <c r="G188" s="7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16"/>
      <c r="B189" s="16"/>
      <c r="C189" s="16"/>
      <c r="D189" s="16"/>
      <c r="E189" s="16"/>
      <c r="F189" s="16"/>
      <c r="G189" s="7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">
      <c r="A190" s="16"/>
      <c r="B190" s="16"/>
      <c r="C190" s="16"/>
      <c r="D190" s="16"/>
      <c r="E190" s="16"/>
      <c r="F190" s="16"/>
      <c r="G190" s="7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/>
      <c r="B191" s="16"/>
      <c r="C191" s="16"/>
      <c r="D191" s="16"/>
      <c r="E191" s="16"/>
      <c r="F191" s="16"/>
      <c r="G191" s="7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">
      <c r="A192" s="16"/>
      <c r="B192" s="16"/>
      <c r="C192" s="16"/>
      <c r="D192" s="16"/>
      <c r="E192" s="16"/>
      <c r="F192" s="16"/>
      <c r="G192" s="7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6"/>
      <c r="B193" s="16"/>
      <c r="C193" s="16"/>
      <c r="D193" s="16"/>
      <c r="E193" s="16"/>
      <c r="F193" s="16"/>
      <c r="G193" s="7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16"/>
      <c r="B194" s="16"/>
      <c r="C194" s="16"/>
      <c r="D194" s="16"/>
      <c r="E194" s="16"/>
      <c r="F194" s="16"/>
      <c r="G194" s="7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16"/>
      <c r="B195" s="16"/>
      <c r="C195" s="16"/>
      <c r="D195" s="16"/>
      <c r="E195" s="16"/>
      <c r="F195" s="16"/>
      <c r="G195" s="7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16"/>
      <c r="B196" s="16"/>
      <c r="C196" s="16"/>
      <c r="D196" s="16"/>
      <c r="E196" s="16"/>
      <c r="F196" s="16"/>
      <c r="G196" s="7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16"/>
      <c r="B197" s="16"/>
      <c r="C197" s="16"/>
      <c r="D197" s="16"/>
      <c r="E197" s="16"/>
      <c r="F197" s="16"/>
      <c r="G197" s="7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16"/>
      <c r="B198" s="16"/>
      <c r="C198" s="16"/>
      <c r="D198" s="16"/>
      <c r="E198" s="16"/>
      <c r="F198" s="16"/>
      <c r="G198" s="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6"/>
      <c r="B199" s="16"/>
      <c r="C199" s="16"/>
      <c r="D199" s="16"/>
      <c r="E199" s="16"/>
      <c r="F199" s="16"/>
      <c r="G199" s="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16"/>
      <c r="B200" s="16"/>
      <c r="C200" s="16"/>
      <c r="D200" s="16"/>
      <c r="E200" s="16"/>
      <c r="F200" s="16"/>
      <c r="G200" s="7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16"/>
      <c r="B201" s="16"/>
      <c r="C201" s="16"/>
      <c r="D201" s="16"/>
      <c r="E201" s="16"/>
      <c r="F201" s="16"/>
      <c r="G201" s="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16"/>
      <c r="B202" s="16"/>
      <c r="C202" s="16"/>
      <c r="D202" s="16"/>
      <c r="E202" s="16"/>
      <c r="F202" s="16"/>
      <c r="G202" s="7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16"/>
      <c r="B203" s="16"/>
      <c r="C203" s="16"/>
      <c r="D203" s="16"/>
      <c r="E203" s="16"/>
      <c r="F203" s="16"/>
      <c r="G203" s="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16"/>
      <c r="B204" s="16"/>
      <c r="C204" s="16"/>
      <c r="D204" s="16"/>
      <c r="E204" s="16"/>
      <c r="F204" s="16"/>
      <c r="G204" s="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16"/>
      <c r="B205" s="16"/>
      <c r="C205" s="16"/>
      <c r="D205" s="16"/>
      <c r="E205" s="16"/>
      <c r="F205" s="16"/>
      <c r="G205" s="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16"/>
      <c r="B206" s="16"/>
      <c r="C206" s="16"/>
      <c r="D206" s="16"/>
      <c r="E206" s="16"/>
      <c r="F206" s="16"/>
      <c r="G206" s="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16"/>
      <c r="B207" s="16"/>
      <c r="C207" s="16"/>
      <c r="D207" s="16"/>
      <c r="E207" s="16"/>
      <c r="F207" s="16"/>
      <c r="G207" s="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6"/>
      <c r="B208" s="16"/>
      <c r="C208" s="16"/>
      <c r="D208" s="16"/>
      <c r="E208" s="16"/>
      <c r="F208" s="16"/>
      <c r="G208" s="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">
      <c r="A209" s="16"/>
      <c r="B209" s="16"/>
      <c r="C209" s="16"/>
      <c r="D209" s="16"/>
      <c r="E209" s="16"/>
      <c r="F209" s="16"/>
      <c r="G209" s="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6"/>
      <c r="B210" s="16"/>
      <c r="C210" s="16"/>
      <c r="D210" s="16"/>
      <c r="E210" s="16"/>
      <c r="F210" s="16"/>
      <c r="G210" s="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6"/>
      <c r="B211" s="16"/>
      <c r="C211" s="16"/>
      <c r="D211" s="16"/>
      <c r="E211" s="16"/>
      <c r="F211" s="16"/>
      <c r="G211" s="7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16"/>
      <c r="B212" s="16"/>
      <c r="C212" s="16"/>
      <c r="D212" s="16"/>
      <c r="E212" s="16"/>
      <c r="F212" s="16"/>
      <c r="G212" s="7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16"/>
      <c r="B213" s="16"/>
      <c r="C213" s="16"/>
      <c r="D213" s="16"/>
      <c r="E213" s="16"/>
      <c r="F213" s="16"/>
      <c r="G213" s="7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16"/>
      <c r="B214" s="16"/>
      <c r="C214" s="16"/>
      <c r="D214" s="16"/>
      <c r="E214" s="16"/>
      <c r="F214" s="16"/>
      <c r="G214" s="7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16"/>
      <c r="B215" s="16"/>
      <c r="C215" s="16"/>
      <c r="D215" s="16"/>
      <c r="E215" s="16"/>
      <c r="F215" s="16"/>
      <c r="G215" s="7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6"/>
      <c r="B216" s="16"/>
      <c r="C216" s="16"/>
      <c r="D216" s="16"/>
      <c r="E216" s="16"/>
      <c r="F216" s="16"/>
      <c r="G216" s="7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16"/>
      <c r="B217" s="16"/>
      <c r="C217" s="16"/>
      <c r="D217" s="16"/>
      <c r="E217" s="16"/>
      <c r="F217" s="16"/>
      <c r="G217" s="7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16"/>
      <c r="B218" s="16"/>
      <c r="C218" s="16"/>
      <c r="D218" s="16"/>
      <c r="E218" s="16"/>
      <c r="F218" s="16"/>
      <c r="G218" s="7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16"/>
      <c r="B219" s="16"/>
      <c r="C219" s="16"/>
      <c r="D219" s="16"/>
      <c r="E219" s="16"/>
      <c r="F219" s="16"/>
      <c r="G219" s="7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16"/>
      <c r="B220" s="16"/>
      <c r="C220" s="16"/>
      <c r="D220" s="16"/>
      <c r="E220" s="16"/>
      <c r="F220" s="16"/>
      <c r="G220" s="7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16"/>
      <c r="B221" s="16"/>
      <c r="C221" s="16"/>
      <c r="D221" s="16"/>
      <c r="E221" s="16"/>
      <c r="F221" s="16"/>
      <c r="G221" s="7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16"/>
      <c r="B222" s="16"/>
      <c r="C222" s="16"/>
      <c r="D222" s="16"/>
      <c r="E222" s="16"/>
      <c r="F222" s="16"/>
      <c r="G222" s="7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16"/>
      <c r="B223" s="16"/>
      <c r="C223" s="16"/>
      <c r="D223" s="16"/>
      <c r="E223" s="16"/>
      <c r="F223" s="16"/>
      <c r="G223" s="7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16"/>
      <c r="B224" s="16"/>
      <c r="C224" s="16"/>
      <c r="D224" s="16"/>
      <c r="E224" s="16"/>
      <c r="F224" s="16"/>
      <c r="G224" s="7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6"/>
      <c r="D225" s="16"/>
      <c r="E225" s="16"/>
      <c r="F225" s="16"/>
      <c r="G225" s="7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">
      <c r="A226" s="16"/>
      <c r="B226" s="16"/>
      <c r="C226" s="16"/>
      <c r="D226" s="16"/>
      <c r="E226" s="16"/>
      <c r="F226" s="16"/>
      <c r="G226" s="7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/>
      <c r="B227" s="16"/>
      <c r="C227" s="16"/>
      <c r="D227" s="16"/>
      <c r="E227" s="16"/>
      <c r="F227" s="16"/>
      <c r="G227" s="7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16"/>
      <c r="B228" s="16"/>
      <c r="C228" s="16"/>
      <c r="D228" s="16"/>
      <c r="E228" s="16"/>
      <c r="F228" s="16"/>
      <c r="G228" s="7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16"/>
      <c r="B229" s="16"/>
      <c r="C229" s="16"/>
      <c r="D229" s="16"/>
      <c r="E229" s="16"/>
      <c r="F229" s="16"/>
      <c r="G229" s="7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16"/>
      <c r="B230" s="16"/>
      <c r="C230" s="16"/>
      <c r="D230" s="16"/>
      <c r="E230" s="16"/>
      <c r="F230" s="16"/>
      <c r="G230" s="7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16"/>
      <c r="B231" s="16"/>
      <c r="C231" s="16"/>
      <c r="D231" s="16"/>
      <c r="E231" s="16"/>
      <c r="F231" s="16"/>
      <c r="G231" s="7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16"/>
      <c r="B232" s="16"/>
      <c r="C232" s="16"/>
      <c r="D232" s="16"/>
      <c r="E232" s="16"/>
      <c r="F232" s="16"/>
      <c r="G232" s="7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16"/>
      <c r="E233" s="16"/>
      <c r="F233" s="16"/>
      <c r="G233" s="7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">
      <c r="A234" s="16"/>
      <c r="B234" s="16"/>
      <c r="C234" s="16"/>
      <c r="D234" s="16"/>
      <c r="E234" s="16"/>
      <c r="F234" s="16"/>
      <c r="G234" s="7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/>
      <c r="B235" s="16"/>
      <c r="C235" s="16"/>
      <c r="D235" s="16"/>
      <c r="E235" s="16"/>
      <c r="F235" s="16"/>
      <c r="G235" s="7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6"/>
      <c r="C236" s="16"/>
      <c r="D236" s="16"/>
      <c r="E236" s="16"/>
      <c r="F236" s="16"/>
      <c r="G236" s="7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16"/>
      <c r="B237" s="16"/>
      <c r="C237" s="16"/>
      <c r="D237" s="16"/>
      <c r="E237" s="16"/>
      <c r="F237" s="16"/>
      <c r="G237" s="7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6"/>
      <c r="C238" s="16"/>
      <c r="D238" s="16"/>
      <c r="E238" s="16"/>
      <c r="F238" s="16"/>
      <c r="G238" s="7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16"/>
      <c r="B239" s="16"/>
      <c r="C239" s="16"/>
      <c r="D239" s="16"/>
      <c r="E239" s="16"/>
      <c r="F239" s="16"/>
      <c r="G239" s="7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16"/>
      <c r="B240" s="16"/>
      <c r="C240" s="16"/>
      <c r="D240" s="16"/>
      <c r="E240" s="16"/>
      <c r="F240" s="16"/>
      <c r="G240" s="7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16"/>
      <c r="B241" s="16"/>
      <c r="C241" s="16"/>
      <c r="D241" s="16"/>
      <c r="E241" s="16"/>
      <c r="F241" s="16"/>
      <c r="G241" s="7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16"/>
      <c r="B242" s="16"/>
      <c r="C242" s="16"/>
      <c r="D242" s="16"/>
      <c r="E242" s="16"/>
      <c r="F242" s="16"/>
      <c r="G242" s="7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16"/>
      <c r="B243" s="16"/>
      <c r="C243" s="16"/>
      <c r="D243" s="16"/>
      <c r="E243" s="16"/>
      <c r="F243" s="16"/>
      <c r="G243" s="7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16"/>
      <c r="B244" s="16"/>
      <c r="C244" s="16"/>
      <c r="D244" s="16"/>
      <c r="E244" s="16"/>
      <c r="F244" s="16"/>
      <c r="G244" s="7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16"/>
      <c r="B245" s="16"/>
      <c r="C245" s="16"/>
      <c r="D245" s="16"/>
      <c r="E245" s="16"/>
      <c r="F245" s="16"/>
      <c r="G245" s="7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16"/>
      <c r="B246" s="16"/>
      <c r="C246" s="16"/>
      <c r="D246" s="16"/>
      <c r="E246" s="16"/>
      <c r="F246" s="16"/>
      <c r="G246" s="7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16"/>
      <c r="B247" s="16"/>
      <c r="C247" s="16"/>
      <c r="D247" s="16"/>
      <c r="E247" s="16"/>
      <c r="F247" s="16"/>
      <c r="G247" s="7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16"/>
      <c r="B248" s="16"/>
      <c r="C248" s="16"/>
      <c r="D248" s="16"/>
      <c r="E248" s="16"/>
      <c r="F248" s="16"/>
      <c r="G248" s="7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16"/>
      <c r="B249" s="16"/>
      <c r="C249" s="16"/>
      <c r="D249" s="16"/>
      <c r="E249" s="16"/>
      <c r="F249" s="16"/>
      <c r="G249" s="7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16"/>
      <c r="B250" s="16"/>
      <c r="C250" s="16"/>
      <c r="D250" s="16"/>
      <c r="E250" s="16"/>
      <c r="F250" s="16"/>
      <c r="G250" s="7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16"/>
      <c r="B251" s="16"/>
      <c r="C251" s="16"/>
      <c r="D251" s="16"/>
      <c r="E251" s="16"/>
      <c r="F251" s="16"/>
      <c r="G251" s="7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16"/>
      <c r="B252" s="16"/>
      <c r="C252" s="16"/>
      <c r="D252" s="16"/>
      <c r="E252" s="16"/>
      <c r="F252" s="16"/>
      <c r="G252" s="7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6"/>
      <c r="E253" s="16"/>
      <c r="F253" s="16"/>
      <c r="G253" s="7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">
      <c r="A254" s="16"/>
      <c r="B254" s="16"/>
      <c r="C254" s="16"/>
      <c r="D254" s="16"/>
      <c r="E254" s="16"/>
      <c r="F254" s="16"/>
      <c r="G254" s="7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/>
      <c r="B255" s="16"/>
      <c r="C255" s="16"/>
      <c r="D255" s="16"/>
      <c r="E255" s="16"/>
      <c r="F255" s="16"/>
      <c r="G255" s="7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16"/>
      <c r="B256" s="16"/>
      <c r="C256" s="16"/>
      <c r="D256" s="16"/>
      <c r="E256" s="16"/>
      <c r="F256" s="16"/>
      <c r="G256" s="7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16"/>
      <c r="B257" s="16"/>
      <c r="C257" s="16"/>
      <c r="D257" s="16"/>
      <c r="E257" s="16"/>
      <c r="F257" s="16"/>
      <c r="G257" s="7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6"/>
      <c r="E258" s="16"/>
      <c r="F258" s="16"/>
      <c r="G258" s="7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">
      <c r="A259" s="16"/>
      <c r="B259" s="16"/>
      <c r="C259" s="16"/>
      <c r="D259" s="16"/>
      <c r="E259" s="16"/>
      <c r="F259" s="16"/>
      <c r="G259" s="7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/>
      <c r="B260" s="16"/>
      <c r="C260" s="16"/>
      <c r="D260" s="16"/>
      <c r="E260" s="16"/>
      <c r="F260" s="16"/>
      <c r="G260" s="7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16"/>
      <c r="B261" s="16"/>
      <c r="C261" s="16"/>
      <c r="D261" s="16"/>
      <c r="E261" s="16"/>
      <c r="F261" s="16"/>
      <c r="G261" s="7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16"/>
      <c r="B262" s="16"/>
      <c r="C262" s="16"/>
      <c r="D262" s="16"/>
      <c r="E262" s="16"/>
      <c r="F262" s="16"/>
      <c r="G262" s="7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16"/>
      <c r="B263" s="16"/>
      <c r="C263" s="16"/>
      <c r="D263" s="16"/>
      <c r="E263" s="16"/>
      <c r="F263" s="16"/>
      <c r="G263" s="7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16"/>
      <c r="B264" s="16"/>
      <c r="C264" s="16"/>
      <c r="D264" s="16"/>
      <c r="E264" s="16"/>
      <c r="F264" s="16"/>
      <c r="G264" s="7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16"/>
      <c r="B265" s="16"/>
      <c r="C265" s="16"/>
      <c r="D265" s="16"/>
      <c r="E265" s="16"/>
      <c r="F265" s="16"/>
      <c r="G265" s="7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16"/>
      <c r="B266" s="16"/>
      <c r="C266" s="16"/>
      <c r="D266" s="16"/>
      <c r="E266" s="16"/>
      <c r="F266" s="16"/>
      <c r="G266" s="7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6"/>
      <c r="E267" s="16"/>
      <c r="F267" s="16"/>
      <c r="G267" s="7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">
      <c r="A268" s="16"/>
      <c r="B268" s="16"/>
      <c r="C268" s="16"/>
      <c r="D268" s="16"/>
      <c r="E268" s="16"/>
      <c r="F268" s="16"/>
      <c r="G268" s="7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">
      <c r="A269" s="16"/>
      <c r="B269" s="16"/>
      <c r="C269" s="16"/>
      <c r="D269" s="16"/>
      <c r="E269" s="16"/>
      <c r="F269" s="16"/>
      <c r="G269" s="7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6"/>
      <c r="B270" s="16"/>
      <c r="C270" s="16"/>
      <c r="D270" s="16"/>
      <c r="E270" s="16"/>
      <c r="F270" s="16"/>
      <c r="G270" s="7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">
      <c r="A271" s="16"/>
      <c r="B271" s="16"/>
      <c r="C271" s="16"/>
      <c r="D271" s="16"/>
      <c r="E271" s="16"/>
      <c r="F271" s="16"/>
      <c r="G271" s="7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16"/>
      <c r="B272" s="16"/>
      <c r="C272" s="16"/>
      <c r="D272" s="16"/>
      <c r="E272" s="16"/>
      <c r="F272" s="16"/>
      <c r="G272" s="7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">
      <c r="A273" s="16"/>
      <c r="B273" s="16"/>
      <c r="C273" s="16"/>
      <c r="D273" s="16"/>
      <c r="E273" s="16"/>
      <c r="F273" s="16"/>
      <c r="G273" s="7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16"/>
      <c r="B274" s="16"/>
      <c r="C274" s="16"/>
      <c r="D274" s="16"/>
      <c r="E274" s="16"/>
      <c r="F274" s="16"/>
      <c r="G274" s="7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16"/>
      <c r="B275" s="16"/>
      <c r="C275" s="16"/>
      <c r="D275" s="16"/>
      <c r="E275" s="16"/>
      <c r="F275" s="16"/>
      <c r="G275" s="7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16"/>
      <c r="B276" s="16"/>
      <c r="C276" s="16"/>
      <c r="D276" s="16"/>
      <c r="E276" s="16"/>
      <c r="F276" s="16"/>
      <c r="G276" s="7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16"/>
      <c r="B277" s="16"/>
      <c r="C277" s="16"/>
      <c r="D277" s="16"/>
      <c r="E277" s="16"/>
      <c r="F277" s="16"/>
      <c r="G277" s="7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16"/>
      <c r="B278" s="16"/>
      <c r="C278" s="16"/>
      <c r="D278" s="16"/>
      <c r="E278" s="16"/>
      <c r="F278" s="16"/>
      <c r="G278" s="7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">
      <c r="A279" s="16"/>
      <c r="B279" s="16"/>
      <c r="C279" s="16"/>
      <c r="D279" s="16"/>
      <c r="E279" s="16"/>
      <c r="F279" s="16"/>
      <c r="G279" s="7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6"/>
      <c r="B280" s="16"/>
      <c r="C280" s="16"/>
      <c r="D280" s="16"/>
      <c r="E280" s="16"/>
      <c r="F280" s="16"/>
      <c r="G280" s="7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">
      <c r="A281" s="16"/>
      <c r="B281" s="16"/>
      <c r="C281" s="16"/>
      <c r="D281" s="16"/>
      <c r="E281" s="16"/>
      <c r="F281" s="16"/>
      <c r="G281" s="7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16"/>
      <c r="B282" s="16"/>
      <c r="C282" s="16"/>
      <c r="D282" s="16"/>
      <c r="E282" s="16"/>
      <c r="F282" s="16"/>
      <c r="G282" s="7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">
      <c r="A283" s="16"/>
      <c r="B283" s="16"/>
      <c r="C283" s="16"/>
      <c r="D283" s="16"/>
      <c r="E283" s="16"/>
      <c r="F283" s="16"/>
      <c r="G283" s="7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">
      <c r="A284" s="16"/>
      <c r="B284" s="16"/>
      <c r="C284" s="16"/>
      <c r="D284" s="16"/>
      <c r="E284" s="16"/>
      <c r="F284" s="16"/>
      <c r="G284" s="7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">
      <c r="A285" s="16"/>
      <c r="B285" s="16"/>
      <c r="C285" s="16"/>
      <c r="D285" s="16"/>
      <c r="E285" s="16"/>
      <c r="F285" s="16"/>
      <c r="G285" s="7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">
      <c r="A286" s="16"/>
      <c r="B286" s="16"/>
      <c r="C286" s="16"/>
      <c r="D286" s="16"/>
      <c r="E286" s="16"/>
      <c r="F286" s="16"/>
      <c r="G286" s="7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">
      <c r="A287" s="16"/>
      <c r="B287" s="16"/>
      <c r="C287" s="16"/>
      <c r="D287" s="16"/>
      <c r="E287" s="16"/>
      <c r="F287" s="16"/>
      <c r="G287" s="7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">
      <c r="A288" s="16"/>
      <c r="B288" s="16"/>
      <c r="C288" s="16"/>
      <c r="D288" s="16"/>
      <c r="E288" s="16"/>
      <c r="F288" s="16"/>
      <c r="G288" s="7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">
      <c r="A289" s="16"/>
      <c r="B289" s="16"/>
      <c r="C289" s="16"/>
      <c r="D289" s="16"/>
      <c r="E289" s="16"/>
      <c r="F289" s="16"/>
      <c r="G289" s="7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">
      <c r="A290" s="16"/>
      <c r="B290" s="16"/>
      <c r="C290" s="16"/>
      <c r="D290" s="16"/>
      <c r="E290" s="16"/>
      <c r="F290" s="16"/>
      <c r="G290" s="7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">
      <c r="A291" s="16"/>
      <c r="B291" s="16"/>
      <c r="C291" s="16"/>
      <c r="D291" s="16"/>
      <c r="E291" s="16"/>
      <c r="F291" s="16"/>
      <c r="G291" s="7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">
      <c r="A292" s="16"/>
      <c r="B292" s="16"/>
      <c r="C292" s="16"/>
      <c r="D292" s="16"/>
      <c r="E292" s="16"/>
      <c r="F292" s="16"/>
      <c r="G292" s="7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16"/>
      <c r="B293" s="16"/>
      <c r="C293" s="16"/>
      <c r="D293" s="16"/>
      <c r="E293" s="16"/>
      <c r="F293" s="16"/>
      <c r="G293" s="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">
      <c r="A294" s="16"/>
      <c r="B294" s="16"/>
      <c r="C294" s="16"/>
      <c r="D294" s="16"/>
      <c r="E294" s="16"/>
      <c r="F294" s="16"/>
      <c r="G294" s="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16"/>
      <c r="B295" s="16"/>
      <c r="C295" s="16"/>
      <c r="D295" s="16"/>
      <c r="E295" s="16"/>
      <c r="F295" s="16"/>
      <c r="G295" s="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16"/>
      <c r="B296" s="16"/>
      <c r="C296" s="16"/>
      <c r="D296" s="16"/>
      <c r="E296" s="16"/>
      <c r="F296" s="16"/>
      <c r="G296" s="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16"/>
      <c r="B297" s="16"/>
      <c r="C297" s="16"/>
      <c r="D297" s="16"/>
      <c r="E297" s="16"/>
      <c r="F297" s="16"/>
      <c r="G297" s="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16"/>
      <c r="B298" s="16"/>
      <c r="C298" s="16"/>
      <c r="D298" s="16"/>
      <c r="E298" s="16"/>
      <c r="F298" s="16"/>
      <c r="G298" s="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16"/>
      <c r="B299" s="16"/>
      <c r="C299" s="16"/>
      <c r="D299" s="16"/>
      <c r="E299" s="16"/>
      <c r="F299" s="16"/>
      <c r="G299" s="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16"/>
      <c r="B300" s="16"/>
      <c r="C300" s="16"/>
      <c r="D300" s="16"/>
      <c r="E300" s="16"/>
      <c r="F300" s="16"/>
      <c r="G300" s="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">
      <c r="A301" s="16"/>
      <c r="B301" s="16"/>
      <c r="C301" s="16"/>
      <c r="D301" s="16"/>
      <c r="E301" s="16"/>
      <c r="F301" s="16"/>
      <c r="G301" s="7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">
      <c r="A302" s="16"/>
      <c r="B302" s="16"/>
      <c r="C302" s="16"/>
      <c r="D302" s="16"/>
      <c r="E302" s="16"/>
      <c r="F302" s="16"/>
      <c r="G302" s="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">
      <c r="A303" s="16"/>
      <c r="B303" s="16"/>
      <c r="C303" s="16"/>
      <c r="D303" s="16"/>
      <c r="E303" s="16"/>
      <c r="F303" s="16"/>
      <c r="G303" s="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">
      <c r="A304" s="16"/>
      <c r="B304" s="16"/>
      <c r="C304" s="16"/>
      <c r="D304" s="16"/>
      <c r="E304" s="16"/>
      <c r="F304" s="16"/>
      <c r="G304" s="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">
      <c r="A305" s="16"/>
      <c r="B305" s="16"/>
      <c r="C305" s="16"/>
      <c r="D305" s="16"/>
      <c r="E305" s="16"/>
      <c r="F305" s="16"/>
      <c r="G305" s="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16"/>
      <c r="B306" s="16"/>
      <c r="C306" s="16"/>
      <c r="D306" s="16"/>
      <c r="E306" s="16"/>
      <c r="F306" s="16"/>
      <c r="G306" s="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">
      <c r="A307" s="16"/>
      <c r="B307" s="16"/>
      <c r="C307" s="16"/>
      <c r="D307" s="16"/>
      <c r="E307" s="16"/>
      <c r="F307" s="16"/>
      <c r="G307" s="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16"/>
      <c r="B308" s="16"/>
      <c r="C308" s="16"/>
      <c r="D308" s="16"/>
      <c r="E308" s="16"/>
      <c r="F308" s="16"/>
      <c r="G308" s="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16"/>
      <c r="B309" s="16"/>
      <c r="C309" s="16"/>
      <c r="D309" s="16"/>
      <c r="E309" s="16"/>
      <c r="F309" s="16"/>
      <c r="G309" s="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6"/>
      <c r="E310" s="16"/>
      <c r="F310" s="16"/>
      <c r="G310" s="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">
      <c r="A311" s="16"/>
      <c r="B311" s="16"/>
      <c r="C311" s="16"/>
      <c r="D311" s="16"/>
      <c r="E311" s="16"/>
      <c r="F311" s="16"/>
      <c r="G311" s="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6"/>
      <c r="B312" s="16"/>
      <c r="C312" s="16"/>
      <c r="D312" s="16"/>
      <c r="E312" s="16"/>
      <c r="F312" s="16"/>
      <c r="G312" s="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16"/>
      <c r="B313" s="16"/>
      <c r="C313" s="16"/>
      <c r="D313" s="16"/>
      <c r="E313" s="16"/>
      <c r="F313" s="16"/>
      <c r="G313" s="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">
      <c r="A314" s="16"/>
      <c r="B314" s="16"/>
      <c r="C314" s="16"/>
      <c r="D314" s="16"/>
      <c r="E314" s="16"/>
      <c r="F314" s="16"/>
      <c r="G314" s="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">
      <c r="A315" s="16"/>
      <c r="B315" s="16"/>
      <c r="C315" s="16"/>
      <c r="D315" s="16"/>
      <c r="E315" s="16"/>
      <c r="F315" s="16"/>
      <c r="G315" s="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">
      <c r="A316" s="16"/>
      <c r="B316" s="16"/>
      <c r="C316" s="16"/>
      <c r="D316" s="16"/>
      <c r="E316" s="16"/>
      <c r="F316" s="16"/>
      <c r="G316" s="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">
      <c r="A317" s="16"/>
      <c r="B317" s="16"/>
      <c r="C317" s="16"/>
      <c r="D317" s="16"/>
      <c r="E317" s="16"/>
      <c r="F317" s="16"/>
      <c r="G317" s="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">
      <c r="A318" s="16"/>
      <c r="B318" s="16"/>
      <c r="C318" s="16"/>
      <c r="D318" s="16"/>
      <c r="E318" s="16"/>
      <c r="F318" s="16"/>
      <c r="G318" s="7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">
      <c r="A319" s="16"/>
      <c r="B319" s="16"/>
      <c r="C319" s="16"/>
      <c r="D319" s="16"/>
      <c r="E319" s="16"/>
      <c r="F319" s="16"/>
      <c r="G319" s="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">
      <c r="A320" s="16"/>
      <c r="B320" s="16"/>
      <c r="C320" s="16"/>
      <c r="D320" s="16"/>
      <c r="E320" s="16"/>
      <c r="F320" s="16"/>
      <c r="G320" s="7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">
      <c r="A321" s="16"/>
      <c r="B321" s="16"/>
      <c r="C321" s="16"/>
      <c r="D321" s="16"/>
      <c r="E321" s="16"/>
      <c r="F321" s="16"/>
      <c r="G321" s="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">
      <c r="A322" s="16"/>
      <c r="B322" s="16"/>
      <c r="C322" s="16"/>
      <c r="D322" s="16"/>
      <c r="E322" s="16"/>
      <c r="F322" s="16"/>
      <c r="G322" s="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">
      <c r="A323" s="16"/>
      <c r="B323" s="16"/>
      <c r="C323" s="16"/>
      <c r="D323" s="16"/>
      <c r="E323" s="16"/>
      <c r="F323" s="16"/>
      <c r="G323" s="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">
      <c r="A324" s="16"/>
      <c r="B324" s="16"/>
      <c r="C324" s="16"/>
      <c r="D324" s="16"/>
      <c r="E324" s="16"/>
      <c r="F324" s="16"/>
      <c r="G324" s="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6"/>
      <c r="E325" s="16"/>
      <c r="F325" s="16"/>
      <c r="G325" s="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6"/>
      <c r="E326" s="16"/>
      <c r="F326" s="16"/>
      <c r="G326" s="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6"/>
      <c r="E327" s="16"/>
      <c r="F327" s="16"/>
      <c r="G327" s="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6"/>
      <c r="E328" s="16"/>
      <c r="F328" s="16"/>
      <c r="G328" s="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6"/>
      <c r="E329" s="16"/>
      <c r="F329" s="16"/>
      <c r="G329" s="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6"/>
      <c r="E330" s="16"/>
      <c r="F330" s="16"/>
      <c r="G330" s="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6"/>
      <c r="E331" s="16"/>
      <c r="F331" s="16"/>
      <c r="G331" s="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6"/>
      <c r="E332" s="16"/>
      <c r="F332" s="16"/>
      <c r="G332" s="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6"/>
      <c r="E333" s="16"/>
      <c r="F333" s="16"/>
      <c r="G333" s="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6"/>
      <c r="E334" s="16"/>
      <c r="F334" s="16"/>
      <c r="G334" s="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6"/>
      <c r="E335" s="16"/>
      <c r="F335" s="16"/>
      <c r="G335" s="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6"/>
      <c r="E336" s="16"/>
      <c r="F336" s="16"/>
      <c r="G336" s="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6"/>
      <c r="E337" s="16"/>
      <c r="F337" s="16"/>
      <c r="G337" s="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6"/>
      <c r="E338" s="16"/>
      <c r="F338" s="16"/>
      <c r="G338" s="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6"/>
      <c r="E339" s="16"/>
      <c r="F339" s="16"/>
      <c r="G339" s="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6"/>
      <c r="E340" s="16"/>
      <c r="F340" s="16"/>
      <c r="G340" s="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6"/>
      <c r="E341" s="16"/>
      <c r="F341" s="16"/>
      <c r="G341" s="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6"/>
      <c r="E342" s="16"/>
      <c r="F342" s="16"/>
      <c r="G342" s="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6"/>
      <c r="E343" s="16"/>
      <c r="F343" s="16"/>
      <c r="G343" s="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6"/>
      <c r="E344" s="16"/>
      <c r="F344" s="16"/>
      <c r="G344" s="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6"/>
      <c r="E345" s="16"/>
      <c r="F345" s="16"/>
      <c r="G345" s="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6"/>
      <c r="E346" s="16"/>
      <c r="F346" s="16"/>
      <c r="G346" s="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6"/>
      <c r="E347" s="16"/>
      <c r="F347" s="16"/>
      <c r="G347" s="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6"/>
      <c r="E348" s="16"/>
      <c r="F348" s="16"/>
      <c r="G348" s="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6"/>
      <c r="E349" s="16"/>
      <c r="F349" s="16"/>
      <c r="G349" s="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6"/>
      <c r="E350" s="16"/>
      <c r="F350" s="16"/>
      <c r="G350" s="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6"/>
      <c r="E351" s="16"/>
      <c r="F351" s="16"/>
      <c r="G351" s="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6"/>
      <c r="E352" s="16"/>
      <c r="F352" s="16"/>
      <c r="G352" s="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6"/>
      <c r="E353" s="16"/>
      <c r="F353" s="16"/>
      <c r="G353" s="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">
      <c r="A354" s="16"/>
      <c r="B354" s="16"/>
      <c r="C354" s="16"/>
      <c r="D354" s="16"/>
      <c r="E354" s="16"/>
      <c r="F354" s="16"/>
      <c r="G354" s="7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6"/>
      <c r="E355" s="16"/>
      <c r="F355" s="16"/>
      <c r="G355" s="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6"/>
      <c r="E356" s="16"/>
      <c r="F356" s="16"/>
      <c r="G356" s="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6"/>
      <c r="E357" s="16"/>
      <c r="F357" s="16"/>
      <c r="G357" s="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6"/>
      <c r="E358" s="16"/>
      <c r="F358" s="16"/>
      <c r="G358" s="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6"/>
      <c r="E359" s="16"/>
      <c r="F359" s="16"/>
      <c r="G359" s="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6"/>
      <c r="E360" s="16"/>
      <c r="F360" s="16"/>
      <c r="G360" s="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6"/>
      <c r="E361" s="16"/>
      <c r="F361" s="16"/>
      <c r="G361" s="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6"/>
      <c r="E362" s="16"/>
      <c r="F362" s="16"/>
      <c r="G362" s="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6"/>
      <c r="E363" s="16"/>
      <c r="F363" s="16"/>
      <c r="G363" s="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6"/>
      <c r="E364" s="16"/>
      <c r="F364" s="16"/>
      <c r="G364" s="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6"/>
      <c r="E365" s="16"/>
      <c r="F365" s="16"/>
      <c r="G365" s="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6"/>
      <c r="E366" s="16"/>
      <c r="F366" s="16"/>
      <c r="G366" s="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6"/>
      <c r="E367" s="16"/>
      <c r="F367" s="16"/>
      <c r="G367" s="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6"/>
      <c r="E368" s="16"/>
      <c r="F368" s="16"/>
      <c r="G368" s="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6"/>
      <c r="E369" s="16"/>
      <c r="F369" s="16"/>
      <c r="G369" s="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6"/>
      <c r="E370" s="16"/>
      <c r="F370" s="16"/>
      <c r="G370" s="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6"/>
      <c r="E371" s="16"/>
      <c r="F371" s="16"/>
      <c r="G371" s="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6"/>
      <c r="E372" s="16"/>
      <c r="F372" s="16"/>
      <c r="G372" s="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6"/>
      <c r="E373" s="16"/>
      <c r="F373" s="16"/>
      <c r="G373" s="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6"/>
      <c r="E374" s="16"/>
      <c r="F374" s="16"/>
      <c r="G374" s="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6"/>
      <c r="E375" s="16"/>
      <c r="F375" s="16"/>
      <c r="G375" s="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6"/>
      <c r="E376" s="16"/>
      <c r="F376" s="16"/>
      <c r="G376" s="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6"/>
      <c r="E377" s="16"/>
      <c r="F377" s="16"/>
      <c r="G377" s="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6"/>
      <c r="E378" s="16"/>
      <c r="F378" s="16"/>
      <c r="G378" s="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6"/>
      <c r="E379" s="16"/>
      <c r="F379" s="16"/>
      <c r="G379" s="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6"/>
      <c r="E380" s="16"/>
      <c r="F380" s="16"/>
      <c r="G380" s="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6"/>
      <c r="E381" s="16"/>
      <c r="F381" s="16"/>
      <c r="G381" s="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6"/>
      <c r="E382" s="16"/>
      <c r="F382" s="16"/>
      <c r="G382" s="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6"/>
      <c r="E383" s="16"/>
      <c r="F383" s="16"/>
      <c r="G383" s="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6"/>
      <c r="E384" s="16"/>
      <c r="F384" s="16"/>
      <c r="G384" s="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6"/>
      <c r="E385" s="16"/>
      <c r="F385" s="16"/>
      <c r="G385" s="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6"/>
      <c r="E386" s="16"/>
      <c r="F386" s="16"/>
      <c r="G386" s="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6"/>
      <c r="E387" s="16"/>
      <c r="F387" s="16"/>
      <c r="G387" s="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6"/>
      <c r="E388" s="16"/>
      <c r="F388" s="16"/>
      <c r="G388" s="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6"/>
      <c r="E389" s="16"/>
      <c r="F389" s="16"/>
      <c r="G389" s="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6"/>
      <c r="E390" s="16"/>
      <c r="F390" s="16"/>
      <c r="G390" s="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6"/>
      <c r="E391" s="16"/>
      <c r="F391" s="16"/>
      <c r="G391" s="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6"/>
      <c r="E392" s="16"/>
      <c r="F392" s="16"/>
      <c r="G392" s="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6"/>
      <c r="E393" s="16"/>
      <c r="F393" s="16"/>
      <c r="G393" s="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6"/>
      <c r="E394" s="16"/>
      <c r="F394" s="16"/>
      <c r="G394" s="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6"/>
      <c r="E395" s="16"/>
      <c r="F395" s="16"/>
      <c r="G395" s="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6"/>
      <c r="E396" s="16"/>
      <c r="F396" s="16"/>
      <c r="G396" s="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6"/>
      <c r="E397" s="16"/>
      <c r="F397" s="16"/>
      <c r="G397" s="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6"/>
      <c r="E398" s="16"/>
      <c r="F398" s="16"/>
      <c r="G398" s="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6"/>
      <c r="E399" s="16"/>
      <c r="F399" s="16"/>
      <c r="G399" s="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6"/>
      <c r="E400" s="16"/>
      <c r="F400" s="16"/>
      <c r="G400" s="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6"/>
      <c r="E401" s="16"/>
      <c r="F401" s="16"/>
      <c r="G401" s="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6"/>
      <c r="E402" s="16"/>
      <c r="F402" s="16"/>
      <c r="G402" s="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6"/>
      <c r="E403" s="16"/>
      <c r="F403" s="16"/>
      <c r="G403" s="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6"/>
      <c r="E404" s="16"/>
      <c r="F404" s="16"/>
      <c r="G404" s="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6"/>
      <c r="E405" s="16"/>
      <c r="F405" s="16"/>
      <c r="G405" s="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6"/>
      <c r="E406" s="16"/>
      <c r="F406" s="16"/>
      <c r="G406" s="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6"/>
      <c r="E407" s="16"/>
      <c r="F407" s="16"/>
      <c r="G407" s="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6"/>
      <c r="E408" s="16"/>
      <c r="F408" s="16"/>
      <c r="G408" s="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6"/>
      <c r="E409" s="16"/>
      <c r="F409" s="16"/>
      <c r="G409" s="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6"/>
      <c r="E410" s="16"/>
      <c r="F410" s="16"/>
      <c r="G410" s="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6"/>
      <c r="E411" s="16"/>
      <c r="F411" s="16"/>
      <c r="G411" s="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6"/>
      <c r="E412" s="16"/>
      <c r="F412" s="16"/>
      <c r="G412" s="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6"/>
      <c r="E413" s="16"/>
      <c r="F413" s="16"/>
      <c r="G413" s="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6"/>
      <c r="E414" s="16"/>
      <c r="F414" s="16"/>
      <c r="G414" s="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6"/>
      <c r="E415" s="16"/>
      <c r="F415" s="16"/>
      <c r="G415" s="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6"/>
      <c r="E416" s="16"/>
      <c r="F416" s="16"/>
      <c r="G416" s="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6"/>
      <c r="E417" s="16"/>
      <c r="F417" s="16"/>
      <c r="G417" s="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6"/>
      <c r="E418" s="16"/>
      <c r="F418" s="16"/>
      <c r="G418" s="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6"/>
      <c r="E419" s="16"/>
      <c r="F419" s="16"/>
      <c r="G419" s="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6"/>
      <c r="E420" s="16"/>
      <c r="F420" s="16"/>
      <c r="G420" s="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6"/>
      <c r="E421" s="16"/>
      <c r="F421" s="16"/>
      <c r="G421" s="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6"/>
      <c r="E422" s="16"/>
      <c r="F422" s="16"/>
      <c r="G422" s="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6"/>
      <c r="E423" s="16"/>
      <c r="F423" s="16"/>
      <c r="G423" s="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6"/>
      <c r="E424" s="16"/>
      <c r="F424" s="16"/>
      <c r="G424" s="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6"/>
      <c r="E425" s="16"/>
      <c r="F425" s="16"/>
      <c r="G425" s="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6"/>
      <c r="E426" s="16"/>
      <c r="F426" s="16"/>
      <c r="G426" s="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6"/>
      <c r="E427" s="16"/>
      <c r="F427" s="16"/>
      <c r="G427" s="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6"/>
      <c r="E428" s="16"/>
      <c r="F428" s="16"/>
      <c r="G428" s="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6"/>
      <c r="E429" s="16"/>
      <c r="F429" s="16"/>
      <c r="G429" s="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6"/>
      <c r="E430" s="16"/>
      <c r="F430" s="16"/>
      <c r="G430" s="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6"/>
      <c r="E431" s="16"/>
      <c r="F431" s="16"/>
      <c r="G431" s="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6"/>
      <c r="E432" s="16"/>
      <c r="F432" s="16"/>
      <c r="G432" s="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6"/>
      <c r="E433" s="16"/>
      <c r="F433" s="16"/>
      <c r="G433" s="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6"/>
      <c r="E434" s="16"/>
      <c r="F434" s="16"/>
      <c r="G434" s="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6"/>
      <c r="E435" s="16"/>
      <c r="F435" s="16"/>
      <c r="G435" s="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6"/>
      <c r="E436" s="16"/>
      <c r="F436" s="16"/>
      <c r="G436" s="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6"/>
      <c r="E437" s="16"/>
      <c r="F437" s="16"/>
      <c r="G437" s="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6"/>
      <c r="E438" s="16"/>
      <c r="F438" s="16"/>
      <c r="G438" s="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6"/>
      <c r="E439" s="16"/>
      <c r="F439" s="16"/>
      <c r="G439" s="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6"/>
      <c r="E440" s="16"/>
      <c r="F440" s="16"/>
      <c r="G440" s="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6"/>
      <c r="E441" s="16"/>
      <c r="F441" s="16"/>
      <c r="G441" s="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6"/>
      <c r="E442" s="16"/>
      <c r="F442" s="16"/>
      <c r="G442" s="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6"/>
      <c r="E443" s="16"/>
      <c r="F443" s="16"/>
      <c r="G443" s="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6"/>
      <c r="E444" s="16"/>
      <c r="F444" s="16"/>
      <c r="G444" s="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6"/>
      <c r="E445" s="16"/>
      <c r="F445" s="16"/>
      <c r="G445" s="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6"/>
      <c r="E446" s="16"/>
      <c r="F446" s="16"/>
      <c r="G446" s="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6"/>
      <c r="E447" s="16"/>
      <c r="F447" s="16"/>
      <c r="G447" s="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6"/>
      <c r="E448" s="16"/>
      <c r="F448" s="16"/>
      <c r="G448" s="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6"/>
      <c r="E449" s="16"/>
      <c r="F449" s="16"/>
      <c r="G449" s="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6"/>
      <c r="E450" s="16"/>
      <c r="F450" s="16"/>
      <c r="G450" s="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6"/>
      <c r="E451" s="16"/>
      <c r="F451" s="16"/>
      <c r="G451" s="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6"/>
      <c r="E452" s="16"/>
      <c r="F452" s="16"/>
      <c r="G452" s="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6"/>
      <c r="E453" s="16"/>
      <c r="F453" s="16"/>
      <c r="G453" s="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6"/>
      <c r="E454" s="16"/>
      <c r="F454" s="16"/>
      <c r="G454" s="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6"/>
      <c r="E455" s="16"/>
      <c r="F455" s="16"/>
      <c r="G455" s="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6"/>
      <c r="E456" s="16"/>
      <c r="F456" s="16"/>
      <c r="G456" s="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6"/>
      <c r="E457" s="16"/>
      <c r="F457" s="16"/>
      <c r="G457" s="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6"/>
      <c r="E458" s="16"/>
      <c r="F458" s="16"/>
      <c r="G458" s="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6"/>
      <c r="E459" s="16"/>
      <c r="F459" s="16"/>
      <c r="G459" s="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6"/>
      <c r="E460" s="16"/>
      <c r="F460" s="16"/>
      <c r="G460" s="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6"/>
      <c r="E461" s="16"/>
      <c r="F461" s="16"/>
      <c r="G461" s="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6"/>
      <c r="E462" s="16"/>
      <c r="F462" s="16"/>
      <c r="G462" s="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6"/>
      <c r="E463" s="16"/>
      <c r="F463" s="16"/>
      <c r="G463" s="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6"/>
      <c r="E464" s="16"/>
      <c r="F464" s="16"/>
      <c r="G464" s="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6"/>
      <c r="E465" s="16"/>
      <c r="F465" s="16"/>
      <c r="G465" s="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6"/>
      <c r="E466" s="16"/>
      <c r="F466" s="16"/>
      <c r="G466" s="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6"/>
      <c r="E467" s="16"/>
      <c r="F467" s="16"/>
      <c r="G467" s="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6"/>
      <c r="E468" s="16"/>
      <c r="F468" s="16"/>
      <c r="G468" s="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6"/>
      <c r="E469" s="16"/>
      <c r="F469" s="16"/>
      <c r="G469" s="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6"/>
      <c r="E470" s="16"/>
      <c r="F470" s="16"/>
      <c r="G470" s="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6"/>
      <c r="E471" s="16"/>
      <c r="F471" s="16"/>
      <c r="G471" s="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6"/>
      <c r="E472" s="16"/>
      <c r="F472" s="16"/>
      <c r="G472" s="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6"/>
      <c r="E473" s="16"/>
      <c r="F473" s="16"/>
      <c r="G473" s="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6"/>
      <c r="E474" s="16"/>
      <c r="F474" s="16"/>
      <c r="G474" s="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6"/>
      <c r="E475" s="16"/>
      <c r="F475" s="16"/>
      <c r="G475" s="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6"/>
      <c r="E476" s="16"/>
      <c r="F476" s="16"/>
      <c r="G476" s="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6"/>
      <c r="E477" s="16"/>
      <c r="F477" s="16"/>
      <c r="G477" s="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6"/>
      <c r="E478" s="16"/>
      <c r="F478" s="16"/>
      <c r="G478" s="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6"/>
      <c r="E479" s="16"/>
      <c r="F479" s="16"/>
      <c r="G479" s="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6"/>
      <c r="E480" s="16"/>
      <c r="F480" s="16"/>
      <c r="G480" s="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6"/>
      <c r="E481" s="16"/>
      <c r="F481" s="16"/>
      <c r="G481" s="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6"/>
      <c r="E482" s="16"/>
      <c r="F482" s="16"/>
      <c r="G482" s="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6"/>
      <c r="E483" s="16"/>
      <c r="F483" s="16"/>
      <c r="G483" s="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6"/>
      <c r="E484" s="16"/>
      <c r="F484" s="16"/>
      <c r="G484" s="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6"/>
      <c r="E485" s="16"/>
      <c r="F485" s="16"/>
      <c r="G485" s="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6"/>
      <c r="E486" s="16"/>
      <c r="F486" s="16"/>
      <c r="G486" s="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6"/>
      <c r="E487" s="16"/>
      <c r="F487" s="16"/>
      <c r="G487" s="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6"/>
      <c r="E488" s="16"/>
      <c r="F488" s="16"/>
      <c r="G488" s="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6"/>
      <c r="E489" s="16"/>
      <c r="F489" s="16"/>
      <c r="G489" s="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6"/>
      <c r="E490" s="16"/>
      <c r="F490" s="16"/>
      <c r="G490" s="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6"/>
      <c r="E491" s="16"/>
      <c r="F491" s="16"/>
      <c r="G491" s="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6"/>
      <c r="E492" s="16"/>
      <c r="F492" s="16"/>
      <c r="G492" s="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6"/>
      <c r="E493" s="16"/>
      <c r="F493" s="16"/>
      <c r="G493" s="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6"/>
      <c r="E494" s="16"/>
      <c r="F494" s="16"/>
      <c r="G494" s="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6"/>
      <c r="E495" s="16"/>
      <c r="F495" s="16"/>
      <c r="G495" s="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6"/>
      <c r="E496" s="16"/>
      <c r="F496" s="16"/>
      <c r="G496" s="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6"/>
      <c r="E497" s="16"/>
      <c r="F497" s="16"/>
      <c r="G497" s="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6"/>
      <c r="E498" s="16"/>
      <c r="F498" s="16"/>
      <c r="G498" s="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6"/>
      <c r="E499" s="16"/>
      <c r="F499" s="16"/>
      <c r="G499" s="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6"/>
      <c r="E500" s="16"/>
      <c r="F500" s="16"/>
      <c r="G500" s="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6"/>
      <c r="E501" s="16"/>
      <c r="F501" s="16"/>
      <c r="G501" s="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6"/>
      <c r="E502" s="16"/>
      <c r="F502" s="16"/>
      <c r="G502" s="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6"/>
      <c r="E503" s="16"/>
      <c r="F503" s="16"/>
      <c r="G503" s="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6"/>
      <c r="E504" s="16"/>
      <c r="F504" s="16"/>
      <c r="G504" s="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6"/>
      <c r="E505" s="16"/>
      <c r="F505" s="16"/>
      <c r="G505" s="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6"/>
      <c r="E506" s="16"/>
      <c r="F506" s="16"/>
      <c r="G506" s="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6"/>
      <c r="E507" s="16"/>
      <c r="F507" s="16"/>
      <c r="G507" s="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6"/>
      <c r="E508" s="16"/>
      <c r="F508" s="16"/>
      <c r="G508" s="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6"/>
      <c r="E509" s="16"/>
      <c r="F509" s="16"/>
      <c r="G509" s="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6"/>
      <c r="E510" s="16"/>
      <c r="F510" s="16"/>
      <c r="G510" s="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6"/>
      <c r="E511" s="16"/>
      <c r="F511" s="16"/>
      <c r="G511" s="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6"/>
      <c r="E512" s="16"/>
      <c r="F512" s="16"/>
      <c r="G512" s="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6"/>
      <c r="E513" s="16"/>
      <c r="F513" s="16"/>
      <c r="G513" s="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6"/>
      <c r="E514" s="16"/>
      <c r="F514" s="16"/>
      <c r="G514" s="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6"/>
      <c r="E515" s="16"/>
      <c r="F515" s="16"/>
      <c r="G515" s="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6"/>
      <c r="E516" s="16"/>
      <c r="F516" s="16"/>
      <c r="G516" s="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6"/>
      <c r="E517" s="16"/>
      <c r="F517" s="16"/>
      <c r="G517" s="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6"/>
      <c r="E518" s="16"/>
      <c r="F518" s="16"/>
      <c r="G518" s="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6"/>
      <c r="E519" s="16"/>
      <c r="F519" s="16"/>
      <c r="G519" s="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6"/>
      <c r="E520" s="16"/>
      <c r="F520" s="16"/>
      <c r="G520" s="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6"/>
      <c r="E521" s="16"/>
      <c r="F521" s="16"/>
      <c r="G521" s="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6"/>
      <c r="E522" s="16"/>
      <c r="F522" s="16"/>
      <c r="G522" s="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6"/>
      <c r="E523" s="16"/>
      <c r="F523" s="16"/>
      <c r="G523" s="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6"/>
      <c r="E524" s="16"/>
      <c r="F524" s="16"/>
      <c r="G524" s="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6"/>
      <c r="E525" s="16"/>
      <c r="F525" s="16"/>
      <c r="G525" s="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6"/>
      <c r="E526" s="16"/>
      <c r="F526" s="16"/>
      <c r="G526" s="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6"/>
      <c r="E527" s="16"/>
      <c r="F527" s="16"/>
      <c r="G527" s="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6"/>
      <c r="E528" s="16"/>
      <c r="F528" s="16"/>
      <c r="G528" s="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6"/>
      <c r="E529" s="16"/>
      <c r="F529" s="16"/>
      <c r="G529" s="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6"/>
      <c r="E530" s="16"/>
      <c r="F530" s="16"/>
      <c r="G530" s="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6"/>
      <c r="E531" s="16"/>
      <c r="F531" s="16"/>
      <c r="G531" s="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6"/>
      <c r="E532" s="16"/>
      <c r="F532" s="16"/>
      <c r="G532" s="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6"/>
      <c r="E533" s="16"/>
      <c r="F533" s="16"/>
      <c r="G533" s="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6"/>
      <c r="E534" s="16"/>
      <c r="F534" s="16"/>
      <c r="G534" s="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6"/>
      <c r="E535" s="16"/>
      <c r="F535" s="16"/>
      <c r="G535" s="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6"/>
      <c r="E536" s="16"/>
      <c r="F536" s="16"/>
      <c r="G536" s="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6"/>
      <c r="E537" s="16"/>
      <c r="F537" s="16"/>
      <c r="G537" s="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6"/>
      <c r="E538" s="16"/>
      <c r="F538" s="16"/>
      <c r="G538" s="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6"/>
      <c r="E539" s="16"/>
      <c r="F539" s="16"/>
      <c r="G539" s="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6"/>
      <c r="E540" s="16"/>
      <c r="F540" s="16"/>
      <c r="G540" s="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6"/>
      <c r="E541" s="16"/>
      <c r="F541" s="16"/>
      <c r="G541" s="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6"/>
      <c r="E542" s="16"/>
      <c r="F542" s="16"/>
      <c r="G542" s="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6"/>
      <c r="E543" s="16"/>
      <c r="F543" s="16"/>
      <c r="G543" s="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6"/>
      <c r="E544" s="16"/>
      <c r="F544" s="16"/>
      <c r="G544" s="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6"/>
      <c r="E545" s="16"/>
      <c r="F545" s="16"/>
      <c r="G545" s="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6"/>
      <c r="E546" s="16"/>
      <c r="F546" s="16"/>
      <c r="G546" s="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6"/>
      <c r="E547" s="16"/>
      <c r="F547" s="16"/>
      <c r="G547" s="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6"/>
      <c r="E548" s="16"/>
      <c r="F548" s="16"/>
      <c r="G548" s="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6"/>
      <c r="E549" s="16"/>
      <c r="F549" s="16"/>
      <c r="G549" s="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6"/>
      <c r="E550" s="16"/>
      <c r="F550" s="16"/>
      <c r="G550" s="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6"/>
      <c r="E551" s="16"/>
      <c r="F551" s="16"/>
      <c r="G551" s="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6"/>
      <c r="E552" s="16"/>
      <c r="F552" s="16"/>
      <c r="G552" s="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6"/>
      <c r="E553" s="16"/>
      <c r="F553" s="16"/>
      <c r="G553" s="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6"/>
      <c r="E554" s="16"/>
      <c r="F554" s="16"/>
      <c r="G554" s="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6"/>
      <c r="E555" s="16"/>
      <c r="F555" s="16"/>
      <c r="G555" s="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6"/>
      <c r="E556" s="16"/>
      <c r="F556" s="16"/>
      <c r="G556" s="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6"/>
      <c r="E557" s="16"/>
      <c r="F557" s="16"/>
      <c r="G557" s="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6"/>
      <c r="E558" s="16"/>
      <c r="F558" s="16"/>
      <c r="G558" s="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6"/>
      <c r="E559" s="16"/>
      <c r="F559" s="16"/>
      <c r="G559" s="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6"/>
      <c r="E560" s="16"/>
      <c r="F560" s="16"/>
      <c r="G560" s="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6"/>
      <c r="E561" s="16"/>
      <c r="F561" s="16"/>
      <c r="G561" s="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6"/>
      <c r="E562" s="16"/>
      <c r="F562" s="16"/>
      <c r="G562" s="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6"/>
      <c r="E563" s="16"/>
      <c r="F563" s="16"/>
      <c r="G563" s="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6"/>
      <c r="E564" s="16"/>
      <c r="F564" s="16"/>
      <c r="G564" s="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6"/>
      <c r="E565" s="16"/>
      <c r="F565" s="16"/>
      <c r="G565" s="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6"/>
      <c r="E566" s="16"/>
      <c r="F566" s="16"/>
      <c r="G566" s="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6"/>
      <c r="E567" s="16"/>
      <c r="F567" s="16"/>
      <c r="G567" s="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6"/>
      <c r="E568" s="16"/>
      <c r="F568" s="16"/>
      <c r="G568" s="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6"/>
      <c r="E569" s="16"/>
      <c r="F569" s="16"/>
      <c r="G569" s="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6"/>
      <c r="E570" s="16"/>
      <c r="F570" s="16"/>
      <c r="G570" s="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6"/>
      <c r="E571" s="16"/>
      <c r="F571" s="16"/>
      <c r="G571" s="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6"/>
      <c r="E572" s="16"/>
      <c r="F572" s="16"/>
      <c r="G572" s="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6"/>
      <c r="E573" s="16"/>
      <c r="F573" s="16"/>
      <c r="G573" s="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6"/>
      <c r="E574" s="16"/>
      <c r="F574" s="16"/>
      <c r="G574" s="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6"/>
      <c r="E575" s="16"/>
      <c r="F575" s="16"/>
      <c r="G575" s="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6"/>
      <c r="E576" s="16"/>
      <c r="F576" s="16"/>
      <c r="G576" s="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6"/>
      <c r="E577" s="16"/>
      <c r="F577" s="16"/>
      <c r="G577" s="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6"/>
      <c r="E578" s="16"/>
      <c r="F578" s="16"/>
      <c r="G578" s="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6"/>
      <c r="E579" s="16"/>
      <c r="F579" s="16"/>
      <c r="G579" s="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6"/>
      <c r="E580" s="16"/>
      <c r="F580" s="16"/>
      <c r="G580" s="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6"/>
      <c r="E581" s="16"/>
      <c r="F581" s="16"/>
      <c r="G581" s="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6"/>
      <c r="E582" s="16"/>
      <c r="F582" s="16"/>
      <c r="G582" s="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6"/>
      <c r="E583" s="16"/>
      <c r="F583" s="16"/>
      <c r="G583" s="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6"/>
      <c r="E584" s="16"/>
      <c r="F584" s="16"/>
      <c r="G584" s="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6"/>
      <c r="E585" s="16"/>
      <c r="F585" s="16"/>
      <c r="G585" s="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6"/>
      <c r="E586" s="16"/>
      <c r="F586" s="16"/>
      <c r="G586" s="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6"/>
      <c r="E587" s="16"/>
      <c r="F587" s="16"/>
      <c r="G587" s="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6"/>
      <c r="E588" s="16"/>
      <c r="F588" s="16"/>
      <c r="G588" s="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6"/>
      <c r="E589" s="16"/>
      <c r="F589" s="16"/>
      <c r="G589" s="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6"/>
      <c r="E590" s="16"/>
      <c r="F590" s="16"/>
      <c r="G590" s="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6"/>
      <c r="E591" s="16"/>
      <c r="F591" s="16"/>
      <c r="G591" s="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6"/>
      <c r="E592" s="16"/>
      <c r="F592" s="16"/>
      <c r="G592" s="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6"/>
      <c r="E593" s="16"/>
      <c r="F593" s="16"/>
      <c r="G593" s="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6"/>
      <c r="E594" s="16"/>
      <c r="F594" s="16"/>
      <c r="G594" s="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6"/>
      <c r="E595" s="16"/>
      <c r="F595" s="16"/>
      <c r="G595" s="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6"/>
      <c r="E596" s="16"/>
      <c r="F596" s="16"/>
      <c r="G596" s="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6"/>
      <c r="E597" s="16"/>
      <c r="F597" s="16"/>
      <c r="G597" s="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6"/>
      <c r="E598" s="16"/>
      <c r="F598" s="16"/>
      <c r="G598" s="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6"/>
      <c r="E599" s="16"/>
      <c r="F599" s="16"/>
      <c r="G599" s="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6"/>
      <c r="E600" s="16"/>
      <c r="F600" s="16"/>
      <c r="G600" s="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6"/>
      <c r="E601" s="16"/>
      <c r="F601" s="16"/>
      <c r="G601" s="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6"/>
      <c r="E602" s="16"/>
      <c r="F602" s="16"/>
      <c r="G602" s="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6"/>
      <c r="E603" s="16"/>
      <c r="F603" s="16"/>
      <c r="G603" s="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6"/>
      <c r="E604" s="16"/>
      <c r="F604" s="16"/>
      <c r="G604" s="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6"/>
      <c r="E605" s="16"/>
      <c r="F605" s="16"/>
      <c r="G605" s="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6"/>
      <c r="E606" s="16"/>
      <c r="F606" s="16"/>
      <c r="G606" s="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6"/>
      <c r="E607" s="16"/>
      <c r="F607" s="16"/>
      <c r="G607" s="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6"/>
      <c r="E608" s="16"/>
      <c r="F608" s="16"/>
      <c r="G608" s="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6"/>
      <c r="E609" s="16"/>
      <c r="F609" s="16"/>
      <c r="G609" s="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6"/>
      <c r="E610" s="16"/>
      <c r="F610" s="16"/>
      <c r="G610" s="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6"/>
      <c r="E611" s="16"/>
      <c r="F611" s="16"/>
      <c r="G611" s="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6"/>
      <c r="E612" s="16"/>
      <c r="F612" s="16"/>
      <c r="G612" s="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6"/>
      <c r="E613" s="16"/>
      <c r="F613" s="16"/>
      <c r="G613" s="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6"/>
      <c r="E614" s="16"/>
      <c r="F614" s="16"/>
      <c r="G614" s="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6"/>
      <c r="E615" s="16"/>
      <c r="F615" s="16"/>
      <c r="G615" s="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6"/>
      <c r="E616" s="16"/>
      <c r="F616" s="16"/>
      <c r="G616" s="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6"/>
      <c r="E617" s="16"/>
      <c r="F617" s="16"/>
      <c r="G617" s="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6"/>
      <c r="E618" s="16"/>
      <c r="F618" s="16"/>
      <c r="G618" s="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6"/>
      <c r="E619" s="16"/>
      <c r="F619" s="16"/>
      <c r="G619" s="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6"/>
      <c r="E620" s="16"/>
      <c r="F620" s="16"/>
      <c r="G620" s="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6"/>
      <c r="E621" s="16"/>
      <c r="F621" s="16"/>
      <c r="G621" s="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6"/>
      <c r="E622" s="16"/>
      <c r="F622" s="16"/>
      <c r="G622" s="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6"/>
      <c r="E623" s="16"/>
      <c r="F623" s="16"/>
      <c r="G623" s="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6"/>
      <c r="E624" s="16"/>
      <c r="F624" s="16"/>
      <c r="G624" s="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6"/>
      <c r="E625" s="16"/>
      <c r="F625" s="16"/>
      <c r="G625" s="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6"/>
      <c r="E626" s="16"/>
      <c r="F626" s="16"/>
      <c r="G626" s="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6"/>
      <c r="E627" s="16"/>
      <c r="F627" s="16"/>
      <c r="G627" s="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6"/>
      <c r="E628" s="16"/>
      <c r="F628" s="16"/>
      <c r="G628" s="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6"/>
      <c r="E629" s="16"/>
      <c r="F629" s="16"/>
      <c r="G629" s="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6"/>
      <c r="E630" s="16"/>
      <c r="F630" s="16"/>
      <c r="G630" s="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6"/>
      <c r="E631" s="16"/>
      <c r="F631" s="16"/>
      <c r="G631" s="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6"/>
      <c r="E632" s="16"/>
      <c r="F632" s="16"/>
      <c r="G632" s="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6"/>
      <c r="E633" s="16"/>
      <c r="F633" s="16"/>
      <c r="G633" s="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6"/>
      <c r="E634" s="16"/>
      <c r="F634" s="16"/>
      <c r="G634" s="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6"/>
      <c r="E635" s="16"/>
      <c r="F635" s="16"/>
      <c r="G635" s="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6"/>
      <c r="E636" s="16"/>
      <c r="F636" s="16"/>
      <c r="G636" s="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6"/>
      <c r="E637" s="16"/>
      <c r="F637" s="16"/>
      <c r="G637" s="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6"/>
      <c r="E638" s="16"/>
      <c r="F638" s="16"/>
      <c r="G638" s="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6"/>
      <c r="E639" s="16"/>
      <c r="F639" s="16"/>
      <c r="G639" s="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6"/>
      <c r="E640" s="16"/>
      <c r="F640" s="16"/>
      <c r="G640" s="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6"/>
      <c r="E641" s="16"/>
      <c r="F641" s="16"/>
      <c r="G641" s="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6"/>
      <c r="E642" s="16"/>
      <c r="F642" s="16"/>
      <c r="G642" s="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6"/>
      <c r="E643" s="16"/>
      <c r="F643" s="16"/>
      <c r="G643" s="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6"/>
      <c r="E644" s="16"/>
      <c r="F644" s="16"/>
      <c r="G644" s="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6"/>
      <c r="E645" s="16"/>
      <c r="F645" s="16"/>
      <c r="G645" s="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6"/>
      <c r="E646" s="16"/>
      <c r="F646" s="16"/>
      <c r="G646" s="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6"/>
      <c r="E647" s="16"/>
      <c r="F647" s="16"/>
      <c r="G647" s="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6"/>
      <c r="E648" s="16"/>
      <c r="F648" s="16"/>
      <c r="G648" s="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6"/>
      <c r="E649" s="16"/>
      <c r="F649" s="16"/>
      <c r="G649" s="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6"/>
      <c r="E650" s="16"/>
      <c r="F650" s="16"/>
      <c r="G650" s="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6"/>
      <c r="E651" s="16"/>
      <c r="F651" s="16"/>
      <c r="G651" s="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6"/>
      <c r="E652" s="16"/>
      <c r="F652" s="16"/>
      <c r="G652" s="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6"/>
      <c r="E653" s="16"/>
      <c r="F653" s="16"/>
      <c r="G653" s="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6"/>
      <c r="E654" s="16"/>
      <c r="F654" s="16"/>
      <c r="G654" s="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6"/>
      <c r="E655" s="16"/>
      <c r="F655" s="16"/>
      <c r="G655" s="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6"/>
      <c r="E656" s="16"/>
      <c r="F656" s="16"/>
      <c r="G656" s="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6"/>
      <c r="E657" s="16"/>
      <c r="F657" s="16"/>
      <c r="G657" s="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6"/>
      <c r="E658" s="16"/>
      <c r="F658" s="16"/>
      <c r="G658" s="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6"/>
      <c r="E659" s="16"/>
      <c r="F659" s="16"/>
      <c r="G659" s="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6"/>
      <c r="E660" s="16"/>
      <c r="F660" s="16"/>
      <c r="G660" s="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6"/>
      <c r="E661" s="16"/>
      <c r="F661" s="16"/>
      <c r="G661" s="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6"/>
      <c r="E662" s="16"/>
      <c r="F662" s="16"/>
      <c r="G662" s="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6"/>
      <c r="E663" s="16"/>
      <c r="F663" s="16"/>
      <c r="G663" s="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6"/>
      <c r="E664" s="16"/>
      <c r="F664" s="16"/>
      <c r="G664" s="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6"/>
      <c r="E665" s="16"/>
      <c r="F665" s="16"/>
      <c r="G665" s="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6"/>
      <c r="E666" s="16"/>
      <c r="F666" s="16"/>
      <c r="G666" s="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6"/>
      <c r="E667" s="16"/>
      <c r="F667" s="16"/>
      <c r="G667" s="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6"/>
      <c r="E668" s="16"/>
      <c r="F668" s="16"/>
      <c r="G668" s="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6"/>
      <c r="E669" s="16"/>
      <c r="F669" s="16"/>
      <c r="G669" s="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6"/>
      <c r="E670" s="16"/>
      <c r="F670" s="16"/>
      <c r="G670" s="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6"/>
      <c r="E671" s="16"/>
      <c r="F671" s="16"/>
      <c r="G671" s="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6"/>
      <c r="E672" s="16"/>
      <c r="F672" s="16"/>
      <c r="G672" s="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6"/>
      <c r="E673" s="16"/>
      <c r="F673" s="16"/>
      <c r="G673" s="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6"/>
      <c r="E674" s="16"/>
      <c r="F674" s="16"/>
      <c r="G674" s="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6"/>
      <c r="E675" s="16"/>
      <c r="F675" s="16"/>
      <c r="G675" s="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6"/>
      <c r="E676" s="16"/>
      <c r="F676" s="16"/>
      <c r="G676" s="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6"/>
      <c r="E677" s="16"/>
      <c r="F677" s="16"/>
      <c r="G677" s="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6"/>
      <c r="E678" s="16"/>
      <c r="F678" s="16"/>
      <c r="G678" s="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6"/>
      <c r="E679" s="16"/>
      <c r="F679" s="16"/>
      <c r="G679" s="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6"/>
      <c r="E680" s="16"/>
      <c r="F680" s="16"/>
      <c r="G680" s="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6"/>
      <c r="E681" s="16"/>
      <c r="F681" s="16"/>
      <c r="G681" s="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6"/>
      <c r="E682" s="16"/>
      <c r="F682" s="16"/>
      <c r="G682" s="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6"/>
      <c r="E683" s="16"/>
      <c r="F683" s="16"/>
      <c r="G683" s="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6"/>
      <c r="E684" s="16"/>
      <c r="F684" s="16"/>
      <c r="G684" s="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6"/>
      <c r="E685" s="16"/>
      <c r="F685" s="16"/>
      <c r="G685" s="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6"/>
      <c r="E686" s="16"/>
      <c r="F686" s="16"/>
      <c r="G686" s="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6"/>
      <c r="E687" s="16"/>
      <c r="F687" s="16"/>
      <c r="G687" s="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6"/>
      <c r="E688" s="16"/>
      <c r="F688" s="16"/>
      <c r="G688" s="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6"/>
      <c r="E689" s="16"/>
      <c r="F689" s="16"/>
      <c r="G689" s="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6"/>
      <c r="E690" s="16"/>
      <c r="F690" s="16"/>
      <c r="G690" s="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6"/>
      <c r="E691" s="16"/>
      <c r="F691" s="16"/>
      <c r="G691" s="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6"/>
      <c r="E692" s="16"/>
      <c r="F692" s="16"/>
      <c r="G692" s="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6"/>
      <c r="E693" s="16"/>
      <c r="F693" s="16"/>
      <c r="G693" s="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6"/>
      <c r="E694" s="16"/>
      <c r="F694" s="16"/>
      <c r="G694" s="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6"/>
      <c r="E695" s="16"/>
      <c r="F695" s="16"/>
      <c r="G695" s="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6"/>
      <c r="E696" s="16"/>
      <c r="F696" s="16"/>
      <c r="G696" s="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6"/>
      <c r="E697" s="16"/>
      <c r="F697" s="16"/>
      <c r="G697" s="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6"/>
      <c r="E698" s="16"/>
      <c r="F698" s="16"/>
      <c r="G698" s="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6"/>
      <c r="E699" s="16"/>
      <c r="F699" s="16"/>
      <c r="G699" s="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6"/>
      <c r="E700" s="16"/>
      <c r="F700" s="16"/>
      <c r="G700" s="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6"/>
      <c r="E701" s="16"/>
      <c r="F701" s="16"/>
      <c r="G701" s="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6"/>
      <c r="E702" s="16"/>
      <c r="F702" s="16"/>
      <c r="G702" s="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6"/>
      <c r="E703" s="16"/>
      <c r="F703" s="16"/>
      <c r="G703" s="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6"/>
      <c r="E704" s="16"/>
      <c r="F704" s="16"/>
      <c r="G704" s="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6"/>
      <c r="E705" s="16"/>
      <c r="F705" s="16"/>
      <c r="G705" s="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6"/>
      <c r="E706" s="16"/>
      <c r="F706" s="16"/>
      <c r="G706" s="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6"/>
      <c r="E707" s="16"/>
      <c r="F707" s="16"/>
      <c r="G707" s="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6"/>
      <c r="E708" s="16"/>
      <c r="F708" s="16"/>
      <c r="G708" s="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6"/>
      <c r="E709" s="16"/>
      <c r="F709" s="16"/>
      <c r="G709" s="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6"/>
      <c r="E710" s="16"/>
      <c r="F710" s="16"/>
      <c r="G710" s="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6"/>
      <c r="E711" s="16"/>
      <c r="F711" s="16"/>
      <c r="G711" s="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6"/>
      <c r="E712" s="16"/>
      <c r="F712" s="16"/>
      <c r="G712" s="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6"/>
      <c r="E713" s="16"/>
      <c r="F713" s="16"/>
      <c r="G713" s="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6"/>
      <c r="E714" s="16"/>
      <c r="F714" s="16"/>
      <c r="G714" s="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6"/>
      <c r="E715" s="16"/>
      <c r="F715" s="16"/>
      <c r="G715" s="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6"/>
      <c r="E716" s="16"/>
      <c r="F716" s="16"/>
      <c r="G716" s="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6"/>
      <c r="E717" s="16"/>
      <c r="F717" s="16"/>
      <c r="G717" s="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6"/>
      <c r="E718" s="16"/>
      <c r="F718" s="16"/>
      <c r="G718" s="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6"/>
      <c r="E719" s="16"/>
      <c r="F719" s="16"/>
      <c r="G719" s="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6"/>
      <c r="E720" s="16"/>
      <c r="F720" s="16"/>
      <c r="G720" s="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6"/>
      <c r="E721" s="16"/>
      <c r="F721" s="16"/>
      <c r="G721" s="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6"/>
      <c r="E722" s="16"/>
      <c r="F722" s="16"/>
      <c r="G722" s="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6"/>
      <c r="E723" s="16"/>
      <c r="F723" s="16"/>
      <c r="G723" s="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6"/>
      <c r="E724" s="16"/>
      <c r="F724" s="16"/>
      <c r="G724" s="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6"/>
      <c r="E725" s="16"/>
      <c r="F725" s="16"/>
      <c r="G725" s="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6"/>
      <c r="E726" s="16"/>
      <c r="F726" s="16"/>
      <c r="G726" s="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6"/>
      <c r="E727" s="16"/>
      <c r="F727" s="16"/>
      <c r="G727" s="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6"/>
      <c r="E728" s="16"/>
      <c r="F728" s="16"/>
      <c r="G728" s="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6"/>
      <c r="E729" s="16"/>
      <c r="F729" s="16"/>
      <c r="G729" s="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6"/>
      <c r="E730" s="16"/>
      <c r="F730" s="16"/>
      <c r="G730" s="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6"/>
      <c r="E731" s="16"/>
      <c r="F731" s="16"/>
      <c r="G731" s="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6"/>
      <c r="E732" s="16"/>
      <c r="F732" s="16"/>
      <c r="G732" s="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6"/>
      <c r="E733" s="16"/>
      <c r="F733" s="16"/>
      <c r="G733" s="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6"/>
      <c r="E734" s="16"/>
      <c r="F734" s="16"/>
      <c r="G734" s="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6"/>
      <c r="E735" s="16"/>
      <c r="F735" s="16"/>
      <c r="G735" s="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6"/>
      <c r="E736" s="16"/>
      <c r="F736" s="16"/>
      <c r="G736" s="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6"/>
      <c r="E737" s="16"/>
      <c r="F737" s="16"/>
      <c r="G737" s="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6"/>
      <c r="E738" s="16"/>
      <c r="F738" s="16"/>
      <c r="G738" s="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6"/>
      <c r="E739" s="16"/>
      <c r="F739" s="16"/>
      <c r="G739" s="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6"/>
      <c r="E740" s="16"/>
      <c r="F740" s="16"/>
      <c r="G740" s="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6"/>
      <c r="E741" s="16"/>
      <c r="F741" s="16"/>
      <c r="G741" s="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6"/>
      <c r="E742" s="16"/>
      <c r="F742" s="16"/>
      <c r="G742" s="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6"/>
      <c r="E743" s="16"/>
      <c r="F743" s="16"/>
      <c r="G743" s="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6"/>
      <c r="E744" s="16"/>
      <c r="F744" s="16"/>
      <c r="G744" s="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6"/>
      <c r="E745" s="16"/>
      <c r="F745" s="16"/>
      <c r="G745" s="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6"/>
      <c r="E746" s="16"/>
      <c r="F746" s="16"/>
      <c r="G746" s="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6"/>
      <c r="E747" s="16"/>
      <c r="F747" s="16"/>
      <c r="G747" s="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6"/>
      <c r="E748" s="16"/>
      <c r="F748" s="16"/>
      <c r="G748" s="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6"/>
      <c r="E749" s="16"/>
      <c r="F749" s="16"/>
      <c r="G749" s="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6"/>
      <c r="E750" s="16"/>
      <c r="F750" s="16"/>
      <c r="G750" s="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6"/>
      <c r="E751" s="16"/>
      <c r="F751" s="16"/>
      <c r="G751" s="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6"/>
      <c r="E752" s="16"/>
      <c r="F752" s="16"/>
      <c r="G752" s="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6"/>
      <c r="E753" s="16"/>
      <c r="F753" s="16"/>
      <c r="G753" s="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6"/>
      <c r="E754" s="16"/>
      <c r="F754" s="16"/>
      <c r="G754" s="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6"/>
      <c r="E755" s="16"/>
      <c r="F755" s="16"/>
      <c r="G755" s="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6"/>
      <c r="E756" s="16"/>
      <c r="F756" s="16"/>
      <c r="G756" s="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6"/>
      <c r="E757" s="16"/>
      <c r="F757" s="16"/>
      <c r="G757" s="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6"/>
      <c r="E758" s="16"/>
      <c r="F758" s="16"/>
      <c r="G758" s="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6"/>
      <c r="E759" s="16"/>
      <c r="F759" s="16"/>
      <c r="G759" s="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6"/>
      <c r="E760" s="16"/>
      <c r="F760" s="16"/>
      <c r="G760" s="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6"/>
      <c r="E761" s="16"/>
      <c r="F761" s="16"/>
      <c r="G761" s="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6"/>
      <c r="E762" s="16"/>
      <c r="F762" s="16"/>
      <c r="G762" s="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6"/>
      <c r="E763" s="16"/>
      <c r="F763" s="16"/>
      <c r="G763" s="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6"/>
      <c r="E764" s="16"/>
      <c r="F764" s="16"/>
      <c r="G764" s="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6"/>
      <c r="E765" s="16"/>
      <c r="F765" s="16"/>
      <c r="G765" s="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6"/>
      <c r="E766" s="16"/>
      <c r="F766" s="16"/>
      <c r="G766" s="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6"/>
      <c r="E767" s="16"/>
      <c r="F767" s="16"/>
      <c r="G767" s="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6"/>
      <c r="E768" s="16"/>
      <c r="F768" s="16"/>
      <c r="G768" s="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6"/>
      <c r="E769" s="16"/>
      <c r="F769" s="16"/>
      <c r="G769" s="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6"/>
      <c r="E770" s="16"/>
      <c r="F770" s="16"/>
      <c r="G770" s="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6"/>
      <c r="E771" s="16"/>
      <c r="F771" s="16"/>
      <c r="G771" s="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6"/>
      <c r="E772" s="16"/>
      <c r="F772" s="16"/>
      <c r="G772" s="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6"/>
      <c r="E773" s="16"/>
      <c r="F773" s="16"/>
      <c r="G773" s="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6"/>
      <c r="E774" s="16"/>
      <c r="F774" s="16"/>
      <c r="G774" s="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6"/>
      <c r="E775" s="16"/>
      <c r="F775" s="16"/>
      <c r="G775" s="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6"/>
      <c r="E776" s="16"/>
      <c r="F776" s="16"/>
      <c r="G776" s="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6"/>
      <c r="E777" s="16"/>
      <c r="F777" s="16"/>
      <c r="G777" s="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6"/>
      <c r="E778" s="16"/>
      <c r="F778" s="16"/>
      <c r="G778" s="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6"/>
      <c r="E779" s="16"/>
      <c r="F779" s="16"/>
      <c r="G779" s="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6"/>
      <c r="E780" s="16"/>
      <c r="F780" s="16"/>
      <c r="G780" s="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6"/>
      <c r="E781" s="16"/>
      <c r="F781" s="16"/>
      <c r="G781" s="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6"/>
      <c r="E782" s="16"/>
      <c r="F782" s="16"/>
      <c r="G782" s="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6"/>
      <c r="E783" s="16"/>
      <c r="F783" s="16"/>
      <c r="G783" s="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6"/>
      <c r="E784" s="16"/>
      <c r="F784" s="16"/>
      <c r="G784" s="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6"/>
      <c r="E785" s="16"/>
      <c r="F785" s="16"/>
      <c r="G785" s="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6"/>
      <c r="E786" s="16"/>
      <c r="F786" s="16"/>
      <c r="G786" s="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6"/>
      <c r="E787" s="16"/>
      <c r="F787" s="16"/>
      <c r="G787" s="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6"/>
      <c r="E788" s="16"/>
      <c r="F788" s="16"/>
      <c r="G788" s="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6"/>
      <c r="E789" s="16"/>
      <c r="F789" s="16"/>
      <c r="G789" s="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6"/>
      <c r="E790" s="16"/>
      <c r="F790" s="16"/>
      <c r="G790" s="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6"/>
      <c r="E791" s="16"/>
      <c r="F791" s="16"/>
      <c r="G791" s="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6"/>
      <c r="E792" s="16"/>
      <c r="F792" s="16"/>
      <c r="G792" s="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6"/>
      <c r="E793" s="16"/>
      <c r="F793" s="16"/>
      <c r="G793" s="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6"/>
      <c r="E794" s="16"/>
      <c r="F794" s="16"/>
      <c r="G794" s="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6"/>
      <c r="E795" s="16"/>
      <c r="F795" s="16"/>
      <c r="G795" s="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6"/>
      <c r="E796" s="16"/>
      <c r="F796" s="16"/>
      <c r="G796" s="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6"/>
      <c r="E797" s="16"/>
      <c r="F797" s="16"/>
      <c r="G797" s="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6"/>
      <c r="E798" s="16"/>
      <c r="F798" s="16"/>
      <c r="G798" s="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6"/>
      <c r="E799" s="16"/>
      <c r="F799" s="16"/>
      <c r="G799" s="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6"/>
      <c r="E800" s="16"/>
      <c r="F800" s="16"/>
      <c r="G800" s="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6"/>
      <c r="E801" s="16"/>
      <c r="F801" s="16"/>
      <c r="G801" s="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6"/>
      <c r="E802" s="16"/>
      <c r="F802" s="16"/>
      <c r="G802" s="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6"/>
      <c r="E803" s="16"/>
      <c r="F803" s="16"/>
      <c r="G803" s="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6"/>
      <c r="E804" s="16"/>
      <c r="F804" s="16"/>
      <c r="G804" s="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6"/>
      <c r="E805" s="16"/>
      <c r="F805" s="16"/>
      <c r="G805" s="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6"/>
      <c r="E806" s="16"/>
      <c r="F806" s="16"/>
      <c r="G806" s="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6"/>
      <c r="E807" s="16"/>
      <c r="F807" s="16"/>
      <c r="G807" s="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6"/>
      <c r="E808" s="16"/>
      <c r="F808" s="16"/>
      <c r="G808" s="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6"/>
      <c r="E809" s="16"/>
      <c r="F809" s="16"/>
      <c r="G809" s="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6"/>
      <c r="E810" s="16"/>
      <c r="F810" s="16"/>
      <c r="G810" s="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6"/>
      <c r="E811" s="16"/>
      <c r="F811" s="16"/>
      <c r="G811" s="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6"/>
      <c r="E812" s="16"/>
      <c r="F812" s="16"/>
      <c r="G812" s="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6"/>
      <c r="E813" s="16"/>
      <c r="F813" s="16"/>
      <c r="G813" s="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6"/>
      <c r="E814" s="16"/>
      <c r="F814" s="16"/>
      <c r="G814" s="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6"/>
      <c r="E815" s="16"/>
      <c r="F815" s="16"/>
      <c r="G815" s="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6"/>
      <c r="E816" s="16"/>
      <c r="F816" s="16"/>
      <c r="G816" s="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6"/>
      <c r="E817" s="16"/>
      <c r="F817" s="16"/>
      <c r="G817" s="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6"/>
      <c r="E818" s="16"/>
      <c r="F818" s="16"/>
      <c r="G818" s="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6"/>
      <c r="E819" s="16"/>
      <c r="F819" s="16"/>
      <c r="G819" s="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6"/>
      <c r="E820" s="16"/>
      <c r="F820" s="16"/>
      <c r="G820" s="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6"/>
      <c r="E821" s="16"/>
      <c r="F821" s="16"/>
      <c r="G821" s="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6"/>
      <c r="E822" s="16"/>
      <c r="F822" s="16"/>
      <c r="G822" s="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6"/>
      <c r="E823" s="16"/>
      <c r="F823" s="16"/>
      <c r="G823" s="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6"/>
      <c r="E824" s="16"/>
      <c r="F824" s="16"/>
      <c r="G824" s="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6"/>
      <c r="E825" s="16"/>
      <c r="F825" s="16"/>
      <c r="G825" s="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6"/>
      <c r="E826" s="16"/>
      <c r="F826" s="16"/>
      <c r="G826" s="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6"/>
      <c r="E827" s="16"/>
      <c r="F827" s="16"/>
      <c r="G827" s="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6"/>
      <c r="E828" s="16"/>
      <c r="F828" s="16"/>
      <c r="G828" s="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6"/>
      <c r="E829" s="16"/>
      <c r="F829" s="16"/>
      <c r="G829" s="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6"/>
      <c r="E830" s="16"/>
      <c r="F830" s="16"/>
      <c r="G830" s="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6"/>
      <c r="E831" s="16"/>
      <c r="F831" s="16"/>
      <c r="G831" s="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6"/>
      <c r="E832" s="16"/>
      <c r="F832" s="16"/>
      <c r="G832" s="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6"/>
      <c r="E833" s="16"/>
      <c r="F833" s="16"/>
      <c r="G833" s="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6"/>
      <c r="E834" s="16"/>
      <c r="F834" s="16"/>
      <c r="G834" s="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6"/>
      <c r="E835" s="16"/>
      <c r="F835" s="16"/>
      <c r="G835" s="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6"/>
      <c r="E836" s="16"/>
      <c r="F836" s="16"/>
      <c r="G836" s="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6"/>
      <c r="E837" s="16"/>
      <c r="F837" s="16"/>
      <c r="G837" s="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6"/>
      <c r="E838" s="16"/>
      <c r="F838" s="16"/>
      <c r="G838" s="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6"/>
      <c r="E839" s="16"/>
      <c r="F839" s="16"/>
      <c r="G839" s="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6"/>
      <c r="E840" s="16"/>
      <c r="F840" s="16"/>
      <c r="G840" s="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6"/>
      <c r="E841" s="16"/>
      <c r="F841" s="16"/>
      <c r="G841" s="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6"/>
      <c r="E842" s="16"/>
      <c r="F842" s="16"/>
      <c r="G842" s="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6"/>
      <c r="E843" s="16"/>
      <c r="F843" s="16"/>
      <c r="G843" s="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6"/>
      <c r="E844" s="16"/>
      <c r="F844" s="16"/>
      <c r="G844" s="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6"/>
      <c r="E845" s="16"/>
      <c r="F845" s="16"/>
      <c r="G845" s="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6"/>
      <c r="E846" s="16"/>
      <c r="F846" s="16"/>
      <c r="G846" s="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6"/>
      <c r="E847" s="16"/>
      <c r="F847" s="16"/>
      <c r="G847" s="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6"/>
      <c r="E848" s="16"/>
      <c r="F848" s="16"/>
      <c r="G848" s="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6"/>
      <c r="E849" s="16"/>
      <c r="F849" s="16"/>
      <c r="G849" s="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6"/>
      <c r="E850" s="16"/>
      <c r="F850" s="16"/>
      <c r="G850" s="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6"/>
      <c r="E851" s="16"/>
      <c r="F851" s="16"/>
      <c r="G851" s="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6"/>
      <c r="E852" s="16"/>
      <c r="F852" s="16"/>
      <c r="G852" s="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6"/>
      <c r="E853" s="16"/>
      <c r="F853" s="16"/>
      <c r="G853" s="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6"/>
      <c r="E854" s="16"/>
      <c r="F854" s="16"/>
      <c r="G854" s="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6"/>
      <c r="E855" s="16"/>
      <c r="F855" s="16"/>
      <c r="G855" s="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6"/>
      <c r="E856" s="16"/>
      <c r="F856" s="16"/>
      <c r="G856" s="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6"/>
      <c r="E857" s="16"/>
      <c r="F857" s="16"/>
      <c r="G857" s="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6"/>
      <c r="E858" s="16"/>
      <c r="F858" s="16"/>
      <c r="G858" s="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6"/>
      <c r="E859" s="16"/>
      <c r="F859" s="16"/>
      <c r="G859" s="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6"/>
      <c r="E860" s="16"/>
      <c r="F860" s="16"/>
      <c r="G860" s="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6"/>
      <c r="E861" s="16"/>
      <c r="F861" s="16"/>
      <c r="G861" s="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6"/>
      <c r="E862" s="16"/>
      <c r="F862" s="16"/>
      <c r="G862" s="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6"/>
      <c r="E863" s="16"/>
      <c r="F863" s="16"/>
      <c r="G863" s="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6"/>
      <c r="E864" s="16"/>
      <c r="F864" s="16"/>
      <c r="G864" s="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6"/>
      <c r="E865" s="16"/>
      <c r="F865" s="16"/>
      <c r="G865" s="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6"/>
      <c r="E866" s="16"/>
      <c r="F866" s="16"/>
      <c r="G866" s="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6"/>
      <c r="E867" s="16"/>
      <c r="F867" s="16"/>
      <c r="G867" s="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6"/>
      <c r="E868" s="16"/>
      <c r="F868" s="16"/>
      <c r="G868" s="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6"/>
      <c r="E869" s="16"/>
      <c r="F869" s="16"/>
      <c r="G869" s="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6"/>
      <c r="E870" s="16"/>
      <c r="F870" s="16"/>
      <c r="G870" s="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6"/>
      <c r="E871" s="16"/>
      <c r="F871" s="16"/>
      <c r="G871" s="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6"/>
      <c r="E872" s="16"/>
      <c r="F872" s="16"/>
      <c r="G872" s="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6"/>
      <c r="E873" s="16"/>
      <c r="F873" s="16"/>
      <c r="G873" s="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6"/>
      <c r="E874" s="16"/>
      <c r="F874" s="16"/>
      <c r="G874" s="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6"/>
      <c r="E875" s="16"/>
      <c r="F875" s="16"/>
      <c r="G875" s="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6"/>
      <c r="E876" s="16"/>
      <c r="F876" s="16"/>
      <c r="G876" s="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6"/>
      <c r="E877" s="16"/>
      <c r="F877" s="16"/>
      <c r="G877" s="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6"/>
      <c r="E878" s="16"/>
      <c r="F878" s="16"/>
      <c r="G878" s="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6"/>
      <c r="E879" s="16"/>
      <c r="F879" s="16"/>
      <c r="G879" s="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6"/>
      <c r="E880" s="16"/>
      <c r="F880" s="16"/>
      <c r="G880" s="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6"/>
      <c r="E881" s="16"/>
      <c r="F881" s="16"/>
      <c r="G881" s="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6"/>
      <c r="E882" s="16"/>
      <c r="F882" s="16"/>
      <c r="G882" s="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6"/>
      <c r="E883" s="16"/>
      <c r="F883" s="16"/>
      <c r="G883" s="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6"/>
      <c r="E884" s="16"/>
      <c r="F884" s="16"/>
      <c r="G884" s="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6"/>
      <c r="E885" s="16"/>
      <c r="F885" s="16"/>
      <c r="G885" s="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6"/>
      <c r="E886" s="16"/>
      <c r="F886" s="16"/>
      <c r="G886" s="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6"/>
      <c r="E887" s="16"/>
      <c r="F887" s="16"/>
      <c r="G887" s="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6"/>
      <c r="E888" s="16"/>
      <c r="F888" s="16"/>
      <c r="G888" s="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6"/>
      <c r="E889" s="16"/>
      <c r="F889" s="16"/>
      <c r="G889" s="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6"/>
      <c r="E890" s="16"/>
      <c r="F890" s="16"/>
      <c r="G890" s="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6"/>
      <c r="E891" s="16"/>
      <c r="F891" s="16"/>
      <c r="G891" s="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6"/>
      <c r="E892" s="16"/>
      <c r="F892" s="16"/>
      <c r="G892" s="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6"/>
      <c r="E893" s="16"/>
      <c r="F893" s="16"/>
      <c r="G893" s="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6"/>
      <c r="E894" s="16"/>
      <c r="F894" s="16"/>
      <c r="G894" s="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6"/>
      <c r="E895" s="16"/>
      <c r="F895" s="16"/>
      <c r="G895" s="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6"/>
      <c r="E896" s="16"/>
      <c r="F896" s="16"/>
      <c r="G896" s="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6"/>
      <c r="E897" s="16"/>
      <c r="F897" s="16"/>
      <c r="G897" s="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6"/>
      <c r="E898" s="16"/>
      <c r="F898" s="16"/>
      <c r="G898" s="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6"/>
      <c r="E899" s="16"/>
      <c r="F899" s="16"/>
      <c r="G899" s="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6"/>
      <c r="E900" s="16"/>
      <c r="F900" s="16"/>
      <c r="G900" s="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6"/>
      <c r="E901" s="16"/>
      <c r="F901" s="16"/>
      <c r="G901" s="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6"/>
      <c r="E902" s="16"/>
      <c r="F902" s="16"/>
      <c r="G902" s="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6"/>
      <c r="E903" s="16"/>
      <c r="F903" s="16"/>
      <c r="G903" s="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6"/>
      <c r="E904" s="16"/>
      <c r="F904" s="16"/>
      <c r="G904" s="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6"/>
      <c r="E905" s="16"/>
      <c r="F905" s="16"/>
      <c r="G905" s="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6"/>
      <c r="E906" s="16"/>
      <c r="F906" s="16"/>
      <c r="G906" s="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6"/>
      <c r="E907" s="16"/>
      <c r="F907" s="16"/>
      <c r="G907" s="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6"/>
      <c r="E908" s="16"/>
      <c r="F908" s="16"/>
      <c r="G908" s="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6"/>
      <c r="E909" s="16"/>
      <c r="F909" s="16"/>
      <c r="G909" s="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6"/>
      <c r="E910" s="16"/>
      <c r="F910" s="16"/>
      <c r="G910" s="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6"/>
      <c r="E911" s="16"/>
      <c r="F911" s="16"/>
      <c r="G911" s="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6"/>
      <c r="E912" s="16"/>
      <c r="F912" s="16"/>
      <c r="G912" s="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6"/>
      <c r="E913" s="16"/>
      <c r="F913" s="16"/>
      <c r="G913" s="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6"/>
      <c r="E914" s="16"/>
      <c r="F914" s="16"/>
      <c r="G914" s="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6"/>
      <c r="E915" s="16"/>
      <c r="F915" s="16"/>
      <c r="G915" s="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6"/>
      <c r="E916" s="16"/>
      <c r="F916" s="16"/>
      <c r="G916" s="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6"/>
      <c r="E917" s="16"/>
      <c r="F917" s="16"/>
      <c r="G917" s="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6"/>
      <c r="E918" s="16"/>
      <c r="F918" s="16"/>
      <c r="G918" s="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6"/>
      <c r="E919" s="16"/>
      <c r="F919" s="16"/>
      <c r="G919" s="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6"/>
      <c r="E920" s="16"/>
      <c r="F920" s="16"/>
      <c r="G920" s="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6"/>
      <c r="E921" s="16"/>
      <c r="F921" s="16"/>
      <c r="G921" s="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6"/>
      <c r="E922" s="16"/>
      <c r="F922" s="16"/>
      <c r="G922" s="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6"/>
      <c r="E923" s="16"/>
      <c r="F923" s="16"/>
      <c r="G923" s="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6"/>
      <c r="E924" s="16"/>
      <c r="F924" s="16"/>
      <c r="G924" s="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6"/>
      <c r="E925" s="16"/>
      <c r="F925" s="16"/>
      <c r="G925" s="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6"/>
      <c r="E926" s="16"/>
      <c r="F926" s="16"/>
      <c r="G926" s="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6"/>
      <c r="E927" s="16"/>
      <c r="F927" s="16"/>
      <c r="G927" s="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6"/>
      <c r="E928" s="16"/>
      <c r="F928" s="16"/>
      <c r="G928" s="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6"/>
      <c r="E929" s="16"/>
      <c r="F929" s="16"/>
      <c r="G929" s="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6"/>
      <c r="E930" s="16"/>
      <c r="F930" s="16"/>
      <c r="G930" s="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6"/>
      <c r="E931" s="16"/>
      <c r="F931" s="16"/>
      <c r="G931" s="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6"/>
      <c r="E932" s="16"/>
      <c r="F932" s="16"/>
      <c r="G932" s="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6"/>
      <c r="E933" s="16"/>
      <c r="F933" s="16"/>
      <c r="G933" s="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6"/>
      <c r="E934" s="16"/>
      <c r="F934" s="16"/>
      <c r="G934" s="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6"/>
      <c r="E935" s="16"/>
      <c r="F935" s="16"/>
      <c r="G935" s="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6"/>
      <c r="E936" s="16"/>
      <c r="F936" s="16"/>
      <c r="G936" s="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6"/>
      <c r="E937" s="16"/>
      <c r="F937" s="16"/>
      <c r="G937" s="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6"/>
      <c r="E938" s="16"/>
      <c r="F938" s="16"/>
      <c r="G938" s="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6"/>
      <c r="E939" s="16"/>
      <c r="F939" s="16"/>
      <c r="G939" s="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6"/>
      <c r="E940" s="16"/>
      <c r="F940" s="16"/>
      <c r="G940" s="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6"/>
      <c r="E941" s="16"/>
      <c r="F941" s="16"/>
      <c r="G941" s="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6"/>
      <c r="E942" s="16"/>
      <c r="F942" s="16"/>
      <c r="G942" s="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6"/>
      <c r="E943" s="16"/>
      <c r="F943" s="16"/>
      <c r="G943" s="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6"/>
      <c r="E944" s="16"/>
      <c r="F944" s="16"/>
      <c r="G944" s="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6"/>
      <c r="E945" s="16"/>
      <c r="F945" s="16"/>
      <c r="G945" s="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6"/>
      <c r="E946" s="16"/>
      <c r="F946" s="16"/>
      <c r="G946" s="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6"/>
      <c r="E947" s="16"/>
      <c r="F947" s="16"/>
      <c r="G947" s="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6"/>
      <c r="E948" s="16"/>
      <c r="F948" s="16"/>
      <c r="G948" s="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6"/>
      <c r="E949" s="16"/>
      <c r="F949" s="16"/>
      <c r="G949" s="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6"/>
      <c r="E950" s="16"/>
      <c r="F950" s="16"/>
      <c r="G950" s="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6"/>
      <c r="E951" s="16"/>
      <c r="F951" s="16"/>
      <c r="G951" s="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6"/>
      <c r="E952" s="16"/>
      <c r="F952" s="16"/>
      <c r="G952" s="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6"/>
      <c r="E953" s="16"/>
      <c r="F953" s="16"/>
      <c r="G953" s="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6"/>
      <c r="E954" s="16"/>
      <c r="F954" s="16"/>
      <c r="G954" s="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6"/>
      <c r="E955" s="16"/>
      <c r="F955" s="16"/>
      <c r="G955" s="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6"/>
      <c r="E956" s="16"/>
      <c r="F956" s="16"/>
      <c r="G956" s="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6"/>
      <c r="E957" s="16"/>
      <c r="F957" s="16"/>
      <c r="G957" s="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6"/>
      <c r="E958" s="16"/>
      <c r="F958" s="16"/>
      <c r="G958" s="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6"/>
      <c r="E959" s="16"/>
      <c r="F959" s="16"/>
      <c r="G959" s="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6"/>
      <c r="E960" s="16"/>
      <c r="F960" s="16"/>
      <c r="G960" s="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6"/>
      <c r="E961" s="16"/>
      <c r="F961" s="16"/>
      <c r="G961" s="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6"/>
      <c r="E962" s="16"/>
      <c r="F962" s="16"/>
      <c r="G962" s="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6"/>
      <c r="E963" s="16"/>
      <c r="F963" s="16"/>
      <c r="G963" s="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6"/>
      <c r="E964" s="16"/>
      <c r="F964" s="16"/>
      <c r="G964" s="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6"/>
      <c r="E965" s="16"/>
      <c r="F965" s="16"/>
      <c r="G965" s="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6"/>
      <c r="E966" s="16"/>
      <c r="F966" s="16"/>
      <c r="G966" s="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6"/>
      <c r="E967" s="16"/>
      <c r="F967" s="16"/>
      <c r="G967" s="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6"/>
      <c r="E968" s="16"/>
      <c r="F968" s="16"/>
      <c r="G968" s="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6"/>
      <c r="E969" s="16"/>
      <c r="F969" s="16"/>
      <c r="G969" s="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6"/>
      <c r="E970" s="16"/>
      <c r="F970" s="16"/>
      <c r="G970" s="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6"/>
      <c r="E971" s="16"/>
      <c r="F971" s="16"/>
      <c r="G971" s="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6"/>
      <c r="E972" s="16"/>
      <c r="F972" s="16"/>
      <c r="G972" s="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6"/>
      <c r="E973" s="16"/>
      <c r="F973" s="16"/>
      <c r="G973" s="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6"/>
      <c r="E974" s="16"/>
      <c r="F974" s="16"/>
      <c r="G974" s="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6"/>
      <c r="E975" s="16"/>
      <c r="F975" s="16"/>
      <c r="G975" s="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6"/>
      <c r="E976" s="16"/>
      <c r="F976" s="16"/>
      <c r="G976" s="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6"/>
      <c r="E977" s="16"/>
      <c r="F977" s="16"/>
      <c r="G977" s="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6"/>
      <c r="E978" s="16"/>
      <c r="F978" s="16"/>
      <c r="G978" s="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6"/>
      <c r="E979" s="16"/>
      <c r="F979" s="16"/>
      <c r="G979" s="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6"/>
      <c r="E980" s="16"/>
      <c r="F980" s="16"/>
      <c r="G980" s="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6"/>
      <c r="E981" s="16"/>
      <c r="F981" s="16"/>
      <c r="G981" s="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6"/>
      <c r="E982" s="16"/>
      <c r="F982" s="16"/>
      <c r="G982" s="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6"/>
      <c r="E983" s="16"/>
      <c r="F983" s="16"/>
      <c r="G983" s="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6"/>
      <c r="E984" s="16"/>
      <c r="F984" s="16"/>
      <c r="G984" s="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6"/>
      <c r="E985" s="16"/>
      <c r="F985" s="16"/>
      <c r="G985" s="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6"/>
      <c r="E986" s="16"/>
      <c r="F986" s="16"/>
      <c r="G986" s="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6"/>
      <c r="E987" s="16"/>
      <c r="F987" s="16"/>
      <c r="G987" s="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6"/>
      <c r="E988" s="16"/>
      <c r="F988" s="16"/>
      <c r="G988" s="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6"/>
      <c r="E989" s="16"/>
      <c r="F989" s="16"/>
      <c r="G989" s="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6"/>
      <c r="E990" s="16"/>
      <c r="F990" s="16"/>
      <c r="G990" s="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6"/>
      <c r="E991" s="16"/>
      <c r="F991" s="16"/>
      <c r="G991" s="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6"/>
      <c r="E992" s="16"/>
      <c r="F992" s="16"/>
      <c r="G992" s="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</sheetData>
  <mergeCells count="14">
    <mergeCell ref="A22:F22"/>
    <mergeCell ref="A23:F23"/>
    <mergeCell ref="A24:F24"/>
    <mergeCell ref="A6:F6"/>
    <mergeCell ref="A8:F8"/>
    <mergeCell ref="A9:F9"/>
    <mergeCell ref="A10:F10"/>
    <mergeCell ref="A11:F11"/>
    <mergeCell ref="A14:B14"/>
    <mergeCell ref="D14:E14"/>
    <mergeCell ref="A20:F20"/>
    <mergeCell ref="A21:F21"/>
    <mergeCell ref="A13:F13"/>
    <mergeCell ref="A18:C18"/>
  </mergeCells>
  <printOptions horizontalCentered="1" verticalCentered="1"/>
  <pageMargins left="1.4960629921259843" right="0.70866141732283472" top="1.5354330708661419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CUENTA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2026-01-19T13:26:52Z</cp:lastPrinted>
  <dcterms:created xsi:type="dcterms:W3CDTF">2006-07-11T17:39:34Z</dcterms:created>
  <dcterms:modified xsi:type="dcterms:W3CDTF">2026-01-19T13:27:06Z</dcterms:modified>
</cp:coreProperties>
</file>