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A93E8EB4-DE7F-4309-B332-93360EED580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G16" i="1" l="1"/>
  <c r="D101" i="2"/>
  <c r="E101" i="2"/>
  <c r="F16" i="2"/>
  <c r="F17" i="2" s="1"/>
  <c r="F19" i="2" s="1"/>
  <c r="F21" i="2" s="1"/>
  <c r="F23" i="2" s="1"/>
  <c r="F25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7" i="1"/>
  <c r="F18" i="2" l="1"/>
  <c r="F20" i="2" s="1"/>
  <c r="F22" i="2" s="1"/>
  <c r="F24" i="2" s="1"/>
  <c r="F26" i="2" s="1"/>
</calcChain>
</file>

<file path=xl/sharedStrings.xml><?xml version="1.0" encoding="utf-8"?>
<sst xmlns="http://schemas.openxmlformats.org/spreadsheetml/2006/main" count="120" uniqueCount="80">
  <si>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</si>
  <si>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</si>
  <si>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</si>
  <si>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</si>
  <si>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</si>
  <si>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</si>
  <si>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</si>
  <si>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</si>
  <si>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</si>
  <si>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</si>
  <si>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</si>
  <si>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</si>
  <si>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</si>
  <si>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</si>
  <si>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</si>
  <si>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N/D</t>
  </si>
  <si>
    <t>CARGOS BANCARIOS</t>
  </si>
  <si>
    <t>ANULADO</t>
  </si>
  <si>
    <t xml:space="preserve"> MES DE  JULIO DE 2025</t>
  </si>
  <si>
    <t>N/C</t>
  </si>
  <si>
    <t>CHEQUE ANULADO</t>
  </si>
  <si>
    <t xml:space="preserve">CK. ANULADO </t>
  </si>
  <si>
    <t>LUIS MONTERO</t>
  </si>
  <si>
    <t>LINNET DEL CARMEN GENAO</t>
  </si>
  <si>
    <t>RAFAEL CANDELARIA</t>
  </si>
  <si>
    <t>DAVID VARGAS</t>
  </si>
  <si>
    <t>DOMINGO DE LA ROSA</t>
  </si>
  <si>
    <t>ARIANNY MATOS</t>
  </si>
  <si>
    <t>1501-1525</t>
  </si>
  <si>
    <t>SECUENCIA DE CHEQUES ANULADOS</t>
  </si>
  <si>
    <t>EDWARD COSTE</t>
  </si>
  <si>
    <t>YUMARY TRAVIESO</t>
  </si>
  <si>
    <t>VICTOR RAMOS</t>
  </si>
  <si>
    <t>LOURDES FERRERAS</t>
  </si>
  <si>
    <t>MIGDALIA MORA</t>
  </si>
  <si>
    <t>JOEL E. CUELLO</t>
  </si>
  <si>
    <t>JUAN CARLOS PIÑA FERRERA</t>
  </si>
  <si>
    <t>INOCENCIO TRINIDAD MARTE</t>
  </si>
  <si>
    <t>YENEIRY ARIAS</t>
  </si>
  <si>
    <t>PATRICIA VIRGINIA SUERO NINA</t>
  </si>
  <si>
    <t>SAONI ALEXANDRA BREA CONTRERAS</t>
  </si>
  <si>
    <t>JUAN ALBERTO UREÑA</t>
  </si>
  <si>
    <t>HODALIS ALEXANDRO NOVAS NOVAS</t>
  </si>
  <si>
    <t>HUGO MANUEL BATISTA FLORES</t>
  </si>
  <si>
    <t>WENDY MABEL MOJICA ESPINOSA</t>
  </si>
  <si>
    <t>ELIDO ALEJANDRO VALENZUELA</t>
  </si>
  <si>
    <t>ORLANDO FERRERA VARGAS</t>
  </si>
  <si>
    <t>FRANCISO SIME MORA</t>
  </si>
  <si>
    <t>JOEL ERIBERTO CUELLO ARIAS</t>
  </si>
  <si>
    <t>LUCIANO DEL ORBE ADAMES</t>
  </si>
  <si>
    <t>3107/2025</t>
  </si>
  <si>
    <t xml:space="preserve"> MES DE JULIO DE 2025</t>
  </si>
  <si>
    <t>JOSÉ RAFAEL ESTEVEZ ROJAS</t>
  </si>
  <si>
    <t>PAOLA MARTÍNEZ</t>
  </si>
  <si>
    <t>FRANKLIN RAMÍREZ</t>
  </si>
  <si>
    <t>JUAN L. CARMONA</t>
  </si>
  <si>
    <t>OVIDIO MARTÍNEZ</t>
  </si>
  <si>
    <t>DANIEL SÁNCHEZ</t>
  </si>
  <si>
    <t>GABRIEL TORIBIO CEPÍN</t>
  </si>
  <si>
    <t>VÍCTOR RAMOS</t>
  </si>
  <si>
    <t>FUNDACIÓN DOMINICANA DE DESARROLLO</t>
  </si>
  <si>
    <t>CECILIA ALTAGRACIA MUÑOZ RODRÍGUEZ</t>
  </si>
  <si>
    <t>PEDRO LUIS PALMERO DE LEÓN</t>
  </si>
  <si>
    <t>JOSÉ DOLORES GARCÍA RAMÍREZ</t>
  </si>
  <si>
    <t>NURIS CÁNDIDA PRESBOT AQUINO</t>
  </si>
  <si>
    <t>RAMÓN ALEXIS SEVERINO CONCEPCIÓN</t>
  </si>
  <si>
    <t>JENNY EMELINDA DEL ROSARIO RODRÍGUEZ</t>
  </si>
  <si>
    <t>DIANA CAROLINA MEJÍA DE MORONTA</t>
  </si>
  <si>
    <t>CHARLIS AMAURIS MARTÍNEZ PÉREZ</t>
  </si>
  <si>
    <t>MARCOS ALBERTO JIMÉNEZ GÓNZALEZ</t>
  </si>
  <si>
    <t>INGRID NATALIA GÓMEZ GÚZMAN</t>
  </si>
  <si>
    <t>ROBERT ANTONIO ANGOMAS GÚZMAN</t>
  </si>
  <si>
    <t>BERENICE ALTAGRACIA PÉREZ SALVADOR</t>
  </si>
  <si>
    <t>ANDRÉS ABREU GÓMEZ</t>
  </si>
  <si>
    <t>RAMÓN MOISES RAMÍREZ FELIZ</t>
  </si>
  <si>
    <t>JUSTINA FLORIÁN FLORIÁN</t>
  </si>
  <si>
    <t>OVIDIO OMAR MARTÍNEZ PALMERO</t>
  </si>
  <si>
    <t>DEPÓSITO</t>
  </si>
  <si>
    <t>CK. NO. 1474 ANULADO DE JOSÉ RAFAEL ESTEVEZ ROJAS</t>
  </si>
  <si>
    <t>CK. NO. 1475 ANULADO DE JOSÉ RAFAEL ESTEVEZ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</si>
</sst>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5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2"/>
      <color rgb="FF000000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  <xf numFmtId="0" fontId="4" fillId="0" borderId="5"/>
  </cellStyleXfs>
  <cellXfs count="82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43" fontId="17" fillId="4" borderId="8" xfId="0" applyNumberFormat="1" applyFont="1" applyFill="1" applyBorder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0" fillId="0" borderId="0" xfId="0" applyNumberFormat="1"/>
    <xf numFmtId="0" fontId="0" fillId="4" borderId="7" xfId="0" applyFill="1" applyBorder="1"/>
    <xf numFmtId="43" fontId="0" fillId="4" borderId="7" xfId="1" applyFont="1" applyFill="1" applyBorder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7" xfId="0" applyBorder="1"/>
    <xf numFmtId="43" fontId="0" fillId="0" borderId="0" xfId="1" applyFont="1"/>
    <xf numFmtId="0" fontId="6" fillId="0" borderId="5" xfId="0" applyFont="1" applyBorder="1" applyAlignment="1">
      <alignment horizontal="center" vertical="center"/>
    </xf>
    <xf numFmtId="0" fontId="4" fillId="0" borderId="5" xfId="0" applyFont="1" applyBorder="1"/>
    <xf numFmtId="14" fontId="24" fillId="4" borderId="7" xfId="0" applyNumberFormat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2" fontId="24" fillId="4" borderId="7" xfId="1" applyNumberFormat="1" applyFont="1" applyFill="1" applyBorder="1"/>
    <xf numFmtId="43" fontId="24" fillId="4" borderId="7" xfId="1" applyFont="1" applyFill="1" applyBorder="1"/>
    <xf numFmtId="43" fontId="24" fillId="0" borderId="7" xfId="1" applyFont="1" applyBorder="1"/>
    <xf numFmtId="43" fontId="24" fillId="4" borderId="14" xfId="1" applyFont="1" applyFill="1" applyBorder="1"/>
    <xf numFmtId="164" fontId="18" fillId="5" borderId="10" xfId="1" applyNumberFormat="1" applyFont="1" applyFill="1" applyBorder="1" applyAlignment="1">
      <alignment horizontal="center" vertical="center"/>
    </xf>
    <xf numFmtId="14" fontId="24" fillId="4" borderId="15" xfId="0" applyNumberFormat="1" applyFont="1" applyFill="1" applyBorder="1" applyAlignment="1">
      <alignment horizontal="center" vertical="center"/>
    </xf>
    <xf numFmtId="0" fontId="24" fillId="4" borderId="15" xfId="0" applyFont="1" applyFill="1" applyBorder="1" applyAlignment="1">
      <alignment horizontal="center" vertical="center"/>
    </xf>
    <xf numFmtId="2" fontId="16" fillId="0" borderId="15" xfId="0" applyNumberFormat="1" applyFont="1" applyBorder="1" applyAlignment="1">
      <alignment horizontal="right" vertical="center"/>
    </xf>
    <xf numFmtId="164" fontId="16" fillId="0" borderId="15" xfId="0" applyNumberFormat="1" applyFont="1" applyBorder="1" applyAlignment="1">
      <alignment horizontal="right" vertical="center"/>
    </xf>
    <xf numFmtId="4" fontId="21" fillId="5" borderId="15" xfId="0" applyNumberFormat="1" applyFont="1" applyFill="1" applyBorder="1" applyAlignment="1">
      <alignment horizontal="right" vertical="center"/>
    </xf>
    <xf numFmtId="2" fontId="14" fillId="5" borderId="12" xfId="1" applyNumberFormat="1" applyFont="1" applyFill="1" applyBorder="1" applyAlignment="1">
      <alignment horizontal="right" vertical="center"/>
    </xf>
    <xf numFmtId="4" fontId="14" fillId="5" borderId="15" xfId="0" applyNumberFormat="1" applyFont="1" applyFill="1" applyBorder="1" applyAlignment="1">
      <alignment horizontal="right" vertical="center"/>
    </xf>
    <xf numFmtId="0" fontId="14" fillId="5" borderId="15" xfId="0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14" fontId="24" fillId="4" borderId="19" xfId="0" applyNumberFormat="1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43" fontId="0" fillId="4" borderId="19" xfId="1" applyFont="1" applyFill="1" applyBorder="1"/>
    <xf numFmtId="43" fontId="14" fillId="6" borderId="15" xfId="1" applyFont="1" applyFill="1" applyBorder="1" applyAlignment="1">
      <alignment vertical="center"/>
    </xf>
    <xf numFmtId="43" fontId="24" fillId="4" borderId="19" xfId="1" applyFont="1" applyFill="1" applyBorder="1"/>
    <xf numFmtId="43" fontId="17" fillId="4" borderId="20" xfId="0" applyNumberFormat="1" applyFont="1" applyFill="1" applyBorder="1"/>
    <xf numFmtId="43" fontId="15" fillId="6" borderId="15" xfId="0" applyNumberFormat="1" applyFont="1" applyFill="1" applyBorder="1"/>
    <xf numFmtId="0" fontId="14" fillId="5" borderId="8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/>
    </xf>
    <xf numFmtId="0" fontId="14" fillId="6" borderId="12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17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3" fillId="0" borderId="3" xfId="0" applyFont="1" applyBorder="1"/>
    <xf numFmtId="0" fontId="23" fillId="0" borderId="4" xfId="0" applyFont="1" applyBorder="1"/>
    <xf numFmtId="0" fontId="20" fillId="5" borderId="11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</cellXfs>
  <cellStyles count="4">
    <cellStyle name="Millares" xfId="1" builtinId="3"/>
    <cellStyle name="Millares 3" xfId="2" xr:uid="{00000000-0005-0000-0000-000001000000}"/>
    <cellStyle name="Normal" xfId="0" builtinId="0"/>
    <cellStyle name="Normal 2" xfId="3" xr:uid="{81369F8E-26CE-427B-94EC-2415CAA2DA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103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26247014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3975874</xdr:colOff>
      <xdr:row>103</xdr:row>
      <xdr:rowOff>106203</xdr:rowOff>
    </xdr:from>
    <xdr:ext cx="2679000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519746" y="26299953"/>
          <a:ext cx="2679000" cy="902974"/>
          <a:chOff x="372875" y="1684381"/>
          <a:chExt cx="2877900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1140984</xdr:colOff>
      <xdr:row>0</xdr:row>
      <xdr:rowOff>174861</xdr:rowOff>
    </xdr:from>
    <xdr:ext cx="3199370" cy="2276475"/>
    <xdr:pic>
      <xdr:nvPicPr>
        <xdr:cNvPr id="13" name="image1.png" title="Imagen">
          <a:extLst>
            <a:ext uri="{FF2B5EF4-FFF2-40B4-BE49-F238E27FC236}">
              <a16:creationId xmlns:a16="http://schemas.microsoft.com/office/drawing/2014/main" id="{FC91B6B4-7712-4D97-A11B-0497812CF88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84856" y="174861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777283</xdr:colOff>
      <xdr:row>24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85506" y="6179315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24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555501" y="6265039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</a:t>
            </a:r>
            <a:r>
              <a:rPr lang="en-US" sz="1500" b="1" baseline="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y Financiero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2744230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75"/>
  <sheetViews>
    <sheetView topLeftCell="A77" zoomScale="82" zoomScaleNormal="82" workbookViewId="0">
      <selection activeCell="F101" sqref="F101"/>
    </sheetView>
  </sheetViews>
  <sheetFormatPr baseColWidth="10" defaultColWidth="12.5703125" defaultRowHeight="15" customHeight="1" x14ac:dyDescent="0.2"/>
  <cols>
    <col min="1" max="1" width="17.5703125" customWidth="1"/>
    <col min="2" max="2" width="20.5703125" customWidth="1"/>
    <col min="3" max="3" width="69.42578125" customWidth="1"/>
    <col min="4" max="4" width="14.140625" customWidth="1"/>
    <col min="5" max="5" width="14.28515625" customWidth="1"/>
    <col min="6" max="6" width="21" customWidth="1"/>
    <col min="7" max="7" width="14.42578125" bestFit="1" customWidth="1"/>
    <col min="8" max="9" width="13.85546875" bestFit="1" customWidth="1"/>
  </cols>
  <sheetData>
    <row r="1" spans="1:9" ht="38.25" customHeight="1" x14ac:dyDescent="0.2">
      <c r="A1" s="12"/>
      <c r="B1" s="12"/>
      <c r="C1" s="12"/>
      <c r="D1" s="12"/>
      <c r="E1" s="12"/>
      <c r="F1" s="12"/>
    </row>
    <row r="2" spans="1:9" ht="30" customHeight="1" x14ac:dyDescent="0.2">
      <c r="A2" s="12"/>
      <c r="B2" s="12"/>
      <c r="C2" s="12"/>
      <c r="D2" s="12"/>
      <c r="E2" s="12"/>
      <c r="F2" s="12"/>
    </row>
    <row r="3" spans="1:9" ht="18" customHeight="1" x14ac:dyDescent="0.2">
      <c r="A3" s="12"/>
      <c r="B3" s="13"/>
      <c r="C3" s="13"/>
      <c r="D3" s="14"/>
      <c r="E3" s="12"/>
      <c r="F3" s="12"/>
    </row>
    <row r="4" spans="1:9" ht="12.75" customHeight="1" x14ac:dyDescent="0.2">
      <c r="A4" s="12"/>
      <c r="B4" s="12"/>
      <c r="C4" s="12"/>
      <c r="D4" s="12"/>
      <c r="E4" s="12"/>
      <c r="F4" s="12"/>
    </row>
    <row r="5" spans="1:9" ht="22.5" customHeight="1" x14ac:dyDescent="0.2">
      <c r="A5" s="12"/>
      <c r="B5" s="12"/>
      <c r="C5" s="12"/>
      <c r="D5" s="12"/>
      <c r="E5" s="12"/>
      <c r="F5" s="12"/>
    </row>
    <row r="6" spans="1:9" ht="29.25" customHeight="1" x14ac:dyDescent="0.2">
      <c r="A6" s="65"/>
      <c r="B6" s="66"/>
      <c r="C6" s="66"/>
      <c r="D6" s="66"/>
      <c r="E6" s="66"/>
      <c r="F6" s="67"/>
    </row>
    <row r="7" spans="1:9" ht="29.25" customHeight="1" x14ac:dyDescent="0.2">
      <c r="A7" s="29"/>
      <c r="B7" s="30"/>
      <c r="C7" s="30"/>
      <c r="D7" s="30"/>
      <c r="E7" s="30"/>
      <c r="F7" s="30"/>
    </row>
    <row r="8" spans="1:9" ht="20.25" customHeight="1" x14ac:dyDescent="0.2">
      <c r="A8" s="68" t="s">
        <v>0</v>
      </c>
      <c r="B8" s="66"/>
      <c r="C8" s="66"/>
      <c r="D8" s="66"/>
      <c r="E8" s="66"/>
      <c r="F8" s="67"/>
    </row>
    <row r="9" spans="1:9" ht="18.75" customHeight="1" x14ac:dyDescent="0.2">
      <c r="A9" s="68" t="s">
        <v>1</v>
      </c>
      <c r="B9" s="66"/>
      <c r="C9" s="66"/>
      <c r="D9" s="66"/>
      <c r="E9" s="66"/>
      <c r="F9" s="67"/>
    </row>
    <row r="10" spans="1:9" ht="18.75" customHeight="1" x14ac:dyDescent="0.2">
      <c r="A10" s="68" t="s">
        <v>51</v>
      </c>
      <c r="B10" s="66"/>
      <c r="C10" s="66"/>
      <c r="D10" s="66"/>
      <c r="E10" s="66"/>
      <c r="F10" s="67"/>
    </row>
    <row r="11" spans="1:9" ht="19.5" customHeight="1" x14ac:dyDescent="0.2">
      <c r="A11" s="68" t="s">
        <v>13</v>
      </c>
      <c r="B11" s="66"/>
      <c r="C11" s="66"/>
      <c r="D11" s="66"/>
      <c r="E11" s="66"/>
      <c r="F11" s="67"/>
    </row>
    <row r="12" spans="1:9" ht="6.75" customHeight="1" x14ac:dyDescent="0.2">
      <c r="A12" s="4"/>
      <c r="B12" s="4"/>
      <c r="C12" s="4"/>
      <c r="D12" s="4"/>
      <c r="E12" s="4"/>
      <c r="F12" s="4"/>
    </row>
    <row r="13" spans="1:9" ht="30" customHeight="1" x14ac:dyDescent="0.2">
      <c r="A13" s="61" t="s">
        <v>10</v>
      </c>
      <c r="B13" s="61"/>
      <c r="C13" s="61"/>
      <c r="D13" s="61"/>
      <c r="E13" s="61"/>
      <c r="F13" s="61"/>
    </row>
    <row r="14" spans="1:9" ht="22.5" customHeight="1" x14ac:dyDescent="0.2">
      <c r="A14" s="58"/>
      <c r="B14" s="58"/>
      <c r="C14" s="16"/>
      <c r="D14" s="59" t="s">
        <v>2</v>
      </c>
      <c r="E14" s="60"/>
      <c r="F14" s="38">
        <v>14111166.52</v>
      </c>
      <c r="G14" s="22"/>
    </row>
    <row r="15" spans="1:9" ht="26.25" customHeight="1" x14ac:dyDescent="0.2">
      <c r="A15" s="15" t="s">
        <v>3</v>
      </c>
      <c r="B15" s="15" t="s">
        <v>4</v>
      </c>
      <c r="C15" s="15" t="s">
        <v>5</v>
      </c>
      <c r="D15" s="15" t="s">
        <v>6</v>
      </c>
      <c r="E15" s="15" t="s">
        <v>7</v>
      </c>
      <c r="F15" s="15" t="s">
        <v>11</v>
      </c>
      <c r="I15" s="22"/>
    </row>
    <row r="16" spans="1:9" ht="23.25" customHeight="1" x14ac:dyDescent="0.25">
      <c r="A16" s="31">
        <v>45839</v>
      </c>
      <c r="B16" s="33" t="s">
        <v>19</v>
      </c>
      <c r="C16" s="33" t="s">
        <v>20</v>
      </c>
      <c r="D16" s="23"/>
      <c r="E16" s="34">
        <v>0</v>
      </c>
      <c r="F16" s="9">
        <f>+F14+D16-E16</f>
        <v>14111166.52</v>
      </c>
      <c r="H16" s="22"/>
    </row>
    <row r="17" spans="1:6" ht="21" customHeight="1" x14ac:dyDescent="0.25">
      <c r="A17" s="31">
        <v>45839</v>
      </c>
      <c r="B17" s="33" t="s">
        <v>19</v>
      </c>
      <c r="C17" s="33" t="s">
        <v>20</v>
      </c>
      <c r="D17" s="23"/>
      <c r="E17" s="34">
        <v>0</v>
      </c>
      <c r="F17" s="9">
        <f>+F16+D17-E17</f>
        <v>14111166.52</v>
      </c>
    </row>
    <row r="18" spans="1:6" ht="21" customHeight="1" x14ac:dyDescent="0.25">
      <c r="A18" s="31">
        <v>45845</v>
      </c>
      <c r="B18" s="33">
        <v>1477</v>
      </c>
      <c r="C18" s="33" t="s">
        <v>21</v>
      </c>
      <c r="D18" s="23"/>
      <c r="E18" s="34">
        <v>0</v>
      </c>
      <c r="F18" s="9">
        <f t="shared" ref="F18:F27" si="0">+F16+D18-E18</f>
        <v>14111166.52</v>
      </c>
    </row>
    <row r="19" spans="1:6" ht="19.5" customHeight="1" x14ac:dyDescent="0.25">
      <c r="A19" s="31">
        <v>45845</v>
      </c>
      <c r="B19" s="33">
        <v>1478</v>
      </c>
      <c r="C19" s="33" t="s">
        <v>21</v>
      </c>
      <c r="D19" s="23"/>
      <c r="E19" s="34">
        <v>0</v>
      </c>
      <c r="F19" s="9">
        <f t="shared" si="0"/>
        <v>14111166.52</v>
      </c>
    </row>
    <row r="20" spans="1:6" ht="19.5" customHeight="1" x14ac:dyDescent="0.25">
      <c r="A20" s="31">
        <v>45845</v>
      </c>
      <c r="B20" s="33">
        <v>1479</v>
      </c>
      <c r="C20" s="33" t="s">
        <v>21</v>
      </c>
      <c r="D20" s="23"/>
      <c r="E20" s="34">
        <v>0</v>
      </c>
      <c r="F20" s="9">
        <f t="shared" si="0"/>
        <v>14111166.52</v>
      </c>
    </row>
    <row r="21" spans="1:6" ht="19.5" customHeight="1" x14ac:dyDescent="0.25">
      <c r="A21" s="31">
        <v>45845</v>
      </c>
      <c r="B21" s="33">
        <v>1480</v>
      </c>
      <c r="C21" s="33" t="s">
        <v>21</v>
      </c>
      <c r="D21" s="23"/>
      <c r="E21" s="34">
        <v>0</v>
      </c>
      <c r="F21" s="9">
        <f t="shared" si="0"/>
        <v>14111166.52</v>
      </c>
    </row>
    <row r="22" spans="1:6" ht="19.5" customHeight="1" x14ac:dyDescent="0.25">
      <c r="A22" s="31">
        <v>45845</v>
      </c>
      <c r="B22" s="33">
        <v>1481</v>
      </c>
      <c r="C22" s="33" t="s">
        <v>21</v>
      </c>
      <c r="D22" s="23"/>
      <c r="E22" s="34">
        <v>0</v>
      </c>
      <c r="F22" s="9">
        <f t="shared" si="0"/>
        <v>14111166.52</v>
      </c>
    </row>
    <row r="23" spans="1:6" ht="19.5" customHeight="1" x14ac:dyDescent="0.25">
      <c r="A23" s="31">
        <v>45845</v>
      </c>
      <c r="B23" s="33">
        <v>1482</v>
      </c>
      <c r="C23" s="33" t="s">
        <v>21</v>
      </c>
      <c r="D23" s="23"/>
      <c r="E23" s="34">
        <v>0</v>
      </c>
      <c r="F23" s="9">
        <f t="shared" si="0"/>
        <v>14111166.52</v>
      </c>
    </row>
    <row r="24" spans="1:6" ht="19.5" customHeight="1" x14ac:dyDescent="0.25">
      <c r="A24" s="31">
        <v>45845</v>
      </c>
      <c r="B24" s="33">
        <v>1483</v>
      </c>
      <c r="C24" s="33" t="s">
        <v>21</v>
      </c>
      <c r="D24" s="23"/>
      <c r="E24" s="34">
        <v>0</v>
      </c>
      <c r="F24" s="9">
        <f t="shared" si="0"/>
        <v>14111166.52</v>
      </c>
    </row>
    <row r="25" spans="1:6" ht="19.5" customHeight="1" x14ac:dyDescent="0.25">
      <c r="A25" s="31">
        <v>45845</v>
      </c>
      <c r="B25" s="33">
        <v>1484</v>
      </c>
      <c r="C25" s="33" t="s">
        <v>21</v>
      </c>
      <c r="D25" s="23"/>
      <c r="E25" s="34">
        <v>0</v>
      </c>
      <c r="F25" s="9">
        <f t="shared" si="0"/>
        <v>14111166.52</v>
      </c>
    </row>
    <row r="26" spans="1:6" ht="19.5" customHeight="1" x14ac:dyDescent="0.25">
      <c r="A26" s="31">
        <v>45845</v>
      </c>
      <c r="B26" s="33">
        <v>1485</v>
      </c>
      <c r="C26" s="33" t="s">
        <v>21</v>
      </c>
      <c r="D26" s="23"/>
      <c r="E26" s="34">
        <v>0</v>
      </c>
      <c r="F26" s="9">
        <f t="shared" si="0"/>
        <v>14111166.52</v>
      </c>
    </row>
    <row r="27" spans="1:6" ht="19.5" customHeight="1" x14ac:dyDescent="0.25">
      <c r="A27" s="31">
        <v>45845</v>
      </c>
      <c r="B27" s="33">
        <v>1486</v>
      </c>
      <c r="C27" s="33" t="s">
        <v>21</v>
      </c>
      <c r="D27" s="23"/>
      <c r="E27" s="34">
        <v>0</v>
      </c>
      <c r="F27" s="9">
        <f t="shared" si="0"/>
        <v>14111166.52</v>
      </c>
    </row>
    <row r="28" spans="1:6" ht="19.5" customHeight="1" x14ac:dyDescent="0.25">
      <c r="A28" s="31">
        <v>45853</v>
      </c>
      <c r="B28" s="33">
        <v>1487</v>
      </c>
      <c r="C28" s="33" t="s">
        <v>14</v>
      </c>
      <c r="D28" s="23"/>
      <c r="E28" s="35">
        <v>25326.67</v>
      </c>
      <c r="F28" s="9">
        <f>+F27-E28</f>
        <v>14085839.85</v>
      </c>
    </row>
    <row r="29" spans="1:6" ht="19.5" customHeight="1" x14ac:dyDescent="0.25">
      <c r="A29" s="31">
        <v>45854</v>
      </c>
      <c r="B29" s="33">
        <v>1488</v>
      </c>
      <c r="C29" s="33" t="s">
        <v>52</v>
      </c>
      <c r="D29" s="24"/>
      <c r="E29" s="35">
        <v>7500</v>
      </c>
      <c r="F29" s="9">
        <f t="shared" ref="F29:F92" si="1">+F28-E29</f>
        <v>14078339.85</v>
      </c>
    </row>
    <row r="30" spans="1:6" ht="19.5" customHeight="1" x14ac:dyDescent="0.25">
      <c r="A30" s="31">
        <v>45854</v>
      </c>
      <c r="B30" s="33">
        <v>1489</v>
      </c>
      <c r="C30" s="33" t="s">
        <v>22</v>
      </c>
      <c r="D30" s="24"/>
      <c r="E30" s="35">
        <v>6100</v>
      </c>
      <c r="F30" s="9">
        <f t="shared" si="1"/>
        <v>14072239.85</v>
      </c>
    </row>
    <row r="31" spans="1:6" ht="19.5" customHeight="1" x14ac:dyDescent="0.25">
      <c r="A31" s="31">
        <v>45854</v>
      </c>
      <c r="B31" s="33">
        <v>1490</v>
      </c>
      <c r="C31" s="33" t="s">
        <v>53</v>
      </c>
      <c r="D31" s="24"/>
      <c r="E31" s="35">
        <v>6100</v>
      </c>
      <c r="F31" s="9">
        <f t="shared" si="1"/>
        <v>14066139.85</v>
      </c>
    </row>
    <row r="32" spans="1:6" ht="19.5" customHeight="1" x14ac:dyDescent="0.25">
      <c r="A32" s="31">
        <v>45854</v>
      </c>
      <c r="B32" s="33">
        <v>1491</v>
      </c>
      <c r="C32" s="33" t="s">
        <v>23</v>
      </c>
      <c r="D32" s="24"/>
      <c r="E32" s="35">
        <v>5000</v>
      </c>
      <c r="F32" s="9">
        <f t="shared" si="1"/>
        <v>14061139.85</v>
      </c>
    </row>
    <row r="33" spans="1:6" ht="19.5" customHeight="1" x14ac:dyDescent="0.25">
      <c r="A33" s="31">
        <v>45854</v>
      </c>
      <c r="B33" s="33">
        <v>1492</v>
      </c>
      <c r="C33" s="33" t="s">
        <v>54</v>
      </c>
      <c r="D33" s="24"/>
      <c r="E33" s="35">
        <v>5300</v>
      </c>
      <c r="F33" s="9">
        <f t="shared" si="1"/>
        <v>14055839.85</v>
      </c>
    </row>
    <row r="34" spans="1:6" ht="19.5" customHeight="1" x14ac:dyDescent="0.25">
      <c r="A34" s="31">
        <v>45854</v>
      </c>
      <c r="B34" s="33">
        <v>1493</v>
      </c>
      <c r="C34" s="33" t="s">
        <v>24</v>
      </c>
      <c r="D34" s="24"/>
      <c r="E34" s="35">
        <v>5300</v>
      </c>
      <c r="F34" s="9">
        <f t="shared" si="1"/>
        <v>14050539.85</v>
      </c>
    </row>
    <row r="35" spans="1:6" ht="19.5" customHeight="1" x14ac:dyDescent="0.25">
      <c r="A35" s="31">
        <v>45854</v>
      </c>
      <c r="B35" s="33">
        <v>1494</v>
      </c>
      <c r="C35" s="33" t="s">
        <v>25</v>
      </c>
      <c r="D35" s="24"/>
      <c r="E35" s="35">
        <v>5000</v>
      </c>
      <c r="F35" s="9">
        <f t="shared" si="1"/>
        <v>14045539.85</v>
      </c>
    </row>
    <row r="36" spans="1:6" ht="19.5" customHeight="1" x14ac:dyDescent="0.25">
      <c r="A36" s="31">
        <v>45854</v>
      </c>
      <c r="B36" s="33">
        <v>1495</v>
      </c>
      <c r="C36" s="33" t="s">
        <v>55</v>
      </c>
      <c r="D36" s="24"/>
      <c r="E36" s="35">
        <v>5000</v>
      </c>
      <c r="F36" s="9">
        <f t="shared" si="1"/>
        <v>14040539.85</v>
      </c>
    </row>
    <row r="37" spans="1:6" ht="19.5" customHeight="1" x14ac:dyDescent="0.25">
      <c r="A37" s="31">
        <v>45854</v>
      </c>
      <c r="B37" s="33">
        <v>1496</v>
      </c>
      <c r="C37" s="33" t="s">
        <v>26</v>
      </c>
      <c r="D37" s="24"/>
      <c r="E37" s="35">
        <v>5000</v>
      </c>
      <c r="F37" s="9">
        <f t="shared" si="1"/>
        <v>14035539.85</v>
      </c>
    </row>
    <row r="38" spans="1:6" ht="19.5" customHeight="1" x14ac:dyDescent="0.25">
      <c r="A38" s="31">
        <v>45854</v>
      </c>
      <c r="B38" s="33">
        <v>1497</v>
      </c>
      <c r="C38" s="33" t="s">
        <v>56</v>
      </c>
      <c r="D38" s="24"/>
      <c r="E38" s="35">
        <v>5000</v>
      </c>
      <c r="F38" s="9">
        <f t="shared" si="1"/>
        <v>14030539.85</v>
      </c>
    </row>
    <row r="39" spans="1:6" ht="19.5" customHeight="1" x14ac:dyDescent="0.25">
      <c r="A39" s="31">
        <v>45856</v>
      </c>
      <c r="B39" s="33">
        <v>1498</v>
      </c>
      <c r="C39" s="33" t="s">
        <v>52</v>
      </c>
      <c r="D39" s="24"/>
      <c r="E39" s="35">
        <v>19450</v>
      </c>
      <c r="F39" s="9">
        <f t="shared" si="1"/>
        <v>14011089.85</v>
      </c>
    </row>
    <row r="40" spans="1:6" ht="19.5" customHeight="1" x14ac:dyDescent="0.25">
      <c r="A40" s="31">
        <v>45856</v>
      </c>
      <c r="B40" s="33">
        <v>1499</v>
      </c>
      <c r="C40" s="33" t="s">
        <v>27</v>
      </c>
      <c r="D40" s="24"/>
      <c r="E40" s="35">
        <v>15950</v>
      </c>
      <c r="F40" s="9">
        <f t="shared" si="1"/>
        <v>13995139.85</v>
      </c>
    </row>
    <row r="41" spans="1:6" ht="19.5" customHeight="1" x14ac:dyDescent="0.25">
      <c r="A41" s="31">
        <v>45856</v>
      </c>
      <c r="B41" s="33">
        <v>1500</v>
      </c>
      <c r="C41" s="33" t="s">
        <v>21</v>
      </c>
      <c r="D41" s="24"/>
      <c r="E41" s="34">
        <v>0</v>
      </c>
      <c r="F41" s="9">
        <f t="shared" si="1"/>
        <v>13995139.85</v>
      </c>
    </row>
    <row r="42" spans="1:6" ht="19.5" customHeight="1" x14ac:dyDescent="0.25">
      <c r="A42" s="31">
        <v>45856</v>
      </c>
      <c r="B42" s="33" t="s">
        <v>28</v>
      </c>
      <c r="C42" s="33" t="s">
        <v>29</v>
      </c>
      <c r="D42" s="24"/>
      <c r="E42" s="34">
        <v>0</v>
      </c>
      <c r="F42" s="9">
        <f t="shared" si="1"/>
        <v>13995139.85</v>
      </c>
    </row>
    <row r="43" spans="1:6" ht="19.5" customHeight="1" x14ac:dyDescent="0.25">
      <c r="A43" s="31">
        <v>45856</v>
      </c>
      <c r="B43" s="33">
        <v>1526</v>
      </c>
      <c r="C43" s="33" t="s">
        <v>17</v>
      </c>
      <c r="D43" s="24"/>
      <c r="E43" s="34">
        <v>0</v>
      </c>
      <c r="F43" s="9">
        <f t="shared" si="1"/>
        <v>13995139.85</v>
      </c>
    </row>
    <row r="44" spans="1:6" ht="19.5" customHeight="1" x14ac:dyDescent="0.25">
      <c r="A44" s="31">
        <v>45856</v>
      </c>
      <c r="B44" s="33">
        <v>1527</v>
      </c>
      <c r="C44" s="33" t="s">
        <v>30</v>
      </c>
      <c r="D44" s="24"/>
      <c r="E44" s="35">
        <v>13800</v>
      </c>
      <c r="F44" s="9">
        <f t="shared" si="1"/>
        <v>13981339.85</v>
      </c>
    </row>
    <row r="45" spans="1:6" ht="19.5" customHeight="1" x14ac:dyDescent="0.25">
      <c r="A45" s="31">
        <v>45856</v>
      </c>
      <c r="B45" s="33">
        <v>1528</v>
      </c>
      <c r="C45" s="33" t="s">
        <v>31</v>
      </c>
      <c r="D45" s="24"/>
      <c r="E45" s="35">
        <v>13800</v>
      </c>
      <c r="F45" s="9">
        <f t="shared" si="1"/>
        <v>13967539.85</v>
      </c>
    </row>
    <row r="46" spans="1:6" ht="19.5" customHeight="1" x14ac:dyDescent="0.25">
      <c r="A46" s="31">
        <v>45856</v>
      </c>
      <c r="B46" s="33">
        <v>1529</v>
      </c>
      <c r="C46" s="33" t="s">
        <v>57</v>
      </c>
      <c r="D46" s="24"/>
      <c r="E46" s="35">
        <v>13050</v>
      </c>
      <c r="F46" s="9">
        <f t="shared" si="1"/>
        <v>13954489.85</v>
      </c>
    </row>
    <row r="47" spans="1:6" ht="19.5" customHeight="1" x14ac:dyDescent="0.25">
      <c r="A47" s="31">
        <v>45856</v>
      </c>
      <c r="B47" s="33">
        <v>1530</v>
      </c>
      <c r="C47" s="33" t="s">
        <v>26</v>
      </c>
      <c r="D47" s="24"/>
      <c r="E47" s="35">
        <v>13050</v>
      </c>
      <c r="F47" s="9">
        <f t="shared" si="1"/>
        <v>13941439.85</v>
      </c>
    </row>
    <row r="48" spans="1:6" ht="19.5" customHeight="1" x14ac:dyDescent="0.25">
      <c r="A48" s="31">
        <v>45856</v>
      </c>
      <c r="B48" s="33">
        <v>1531</v>
      </c>
      <c r="C48" s="33" t="s">
        <v>32</v>
      </c>
      <c r="D48" s="24"/>
      <c r="E48" s="35">
        <v>13050</v>
      </c>
      <c r="F48" s="9">
        <f t="shared" si="1"/>
        <v>13928389.85</v>
      </c>
    </row>
    <row r="49" spans="1:6" ht="19.5" customHeight="1" x14ac:dyDescent="0.25">
      <c r="A49" s="31">
        <v>45856</v>
      </c>
      <c r="B49" s="33">
        <v>1532</v>
      </c>
      <c r="C49" s="33" t="s">
        <v>52</v>
      </c>
      <c r="D49" s="24"/>
      <c r="E49" s="35">
        <v>7087.5</v>
      </c>
      <c r="F49" s="9">
        <f t="shared" si="1"/>
        <v>13921302.35</v>
      </c>
    </row>
    <row r="50" spans="1:6" ht="19.5" customHeight="1" x14ac:dyDescent="0.25">
      <c r="A50" s="31">
        <v>45856</v>
      </c>
      <c r="B50" s="33">
        <v>1533</v>
      </c>
      <c r="C50" s="33" t="s">
        <v>33</v>
      </c>
      <c r="D50" s="24"/>
      <c r="E50" s="35">
        <v>5827.5</v>
      </c>
      <c r="F50" s="9">
        <f t="shared" si="1"/>
        <v>13915474.85</v>
      </c>
    </row>
    <row r="51" spans="1:6" ht="19.5" customHeight="1" x14ac:dyDescent="0.25">
      <c r="A51" s="31">
        <v>45856</v>
      </c>
      <c r="B51" s="33">
        <v>1534</v>
      </c>
      <c r="C51" s="33" t="s">
        <v>58</v>
      </c>
      <c r="D51" s="24"/>
      <c r="E51" s="35">
        <v>4725</v>
      </c>
      <c r="F51" s="9">
        <f t="shared" si="1"/>
        <v>13910749.85</v>
      </c>
    </row>
    <row r="52" spans="1:6" ht="19.5" customHeight="1" x14ac:dyDescent="0.25">
      <c r="A52" s="31">
        <v>45856</v>
      </c>
      <c r="B52" s="33">
        <v>1535</v>
      </c>
      <c r="C52" s="33" t="s">
        <v>23</v>
      </c>
      <c r="D52" s="24"/>
      <c r="E52" s="35">
        <v>4725</v>
      </c>
      <c r="F52" s="9">
        <f t="shared" si="1"/>
        <v>13906024.85</v>
      </c>
    </row>
    <row r="53" spans="1:6" ht="19.5" customHeight="1" x14ac:dyDescent="0.25">
      <c r="A53" s="31">
        <v>45856</v>
      </c>
      <c r="B53" s="33">
        <v>1536</v>
      </c>
      <c r="C53" s="33" t="s">
        <v>17</v>
      </c>
      <c r="D53" s="24"/>
      <c r="E53" s="34">
        <v>0</v>
      </c>
      <c r="F53" s="9">
        <f t="shared" si="1"/>
        <v>13906024.85</v>
      </c>
    </row>
    <row r="54" spans="1:6" ht="19.5" customHeight="1" x14ac:dyDescent="0.25">
      <c r="A54" s="31">
        <v>45856</v>
      </c>
      <c r="B54" s="33">
        <v>1537</v>
      </c>
      <c r="C54" s="33" t="s">
        <v>31</v>
      </c>
      <c r="D54" s="24"/>
      <c r="E54" s="35">
        <v>5040</v>
      </c>
      <c r="F54" s="9">
        <f t="shared" si="1"/>
        <v>13900984.85</v>
      </c>
    </row>
    <row r="55" spans="1:6" ht="19.5" customHeight="1" x14ac:dyDescent="0.25">
      <c r="A55" s="31">
        <v>45856</v>
      </c>
      <c r="B55" s="33">
        <v>1538</v>
      </c>
      <c r="C55" s="33" t="s">
        <v>34</v>
      </c>
      <c r="D55" s="24"/>
      <c r="E55" s="35">
        <v>4725</v>
      </c>
      <c r="F55" s="9">
        <f t="shared" si="1"/>
        <v>13896259.85</v>
      </c>
    </row>
    <row r="56" spans="1:6" ht="19.5" customHeight="1" x14ac:dyDescent="0.25">
      <c r="A56" s="31">
        <v>45856</v>
      </c>
      <c r="B56" s="33">
        <v>1539</v>
      </c>
      <c r="C56" s="33" t="s">
        <v>35</v>
      </c>
      <c r="D56" s="24"/>
      <c r="E56" s="35">
        <v>4725</v>
      </c>
      <c r="F56" s="9">
        <f t="shared" si="1"/>
        <v>13891534.85</v>
      </c>
    </row>
    <row r="57" spans="1:6" ht="19.5" customHeight="1" x14ac:dyDescent="0.25">
      <c r="A57" s="31">
        <v>45856</v>
      </c>
      <c r="B57" s="33">
        <v>1540</v>
      </c>
      <c r="C57" s="33" t="s">
        <v>59</v>
      </c>
      <c r="D57" s="24"/>
      <c r="E57" s="35">
        <v>4725</v>
      </c>
      <c r="F57" s="9">
        <f t="shared" si="1"/>
        <v>13886809.85</v>
      </c>
    </row>
    <row r="58" spans="1:6" ht="19.5" customHeight="1" x14ac:dyDescent="0.25">
      <c r="A58" s="31">
        <v>45856</v>
      </c>
      <c r="B58" s="33">
        <v>1541</v>
      </c>
      <c r="C58" s="33" t="s">
        <v>26</v>
      </c>
      <c r="D58" s="24"/>
      <c r="E58" s="35">
        <v>4725</v>
      </c>
      <c r="F58" s="9">
        <f t="shared" si="1"/>
        <v>13882084.85</v>
      </c>
    </row>
    <row r="59" spans="1:6" ht="19.5" customHeight="1" x14ac:dyDescent="0.25">
      <c r="A59" s="31">
        <v>45856</v>
      </c>
      <c r="B59" s="33">
        <v>1542</v>
      </c>
      <c r="C59" s="33" t="s">
        <v>30</v>
      </c>
      <c r="D59" s="24"/>
      <c r="E59" s="35">
        <v>5040</v>
      </c>
      <c r="F59" s="9">
        <f t="shared" si="1"/>
        <v>13877044.85</v>
      </c>
    </row>
    <row r="60" spans="1:6" ht="19.5" customHeight="1" x14ac:dyDescent="0.25">
      <c r="A60" s="31">
        <v>45856</v>
      </c>
      <c r="B60" s="33">
        <v>1543</v>
      </c>
      <c r="C60" s="33" t="s">
        <v>58</v>
      </c>
      <c r="D60" s="24"/>
      <c r="E60" s="35">
        <v>13050</v>
      </c>
      <c r="F60" s="9">
        <f t="shared" si="1"/>
        <v>13863994.85</v>
      </c>
    </row>
    <row r="61" spans="1:6" ht="19.5" customHeight="1" x14ac:dyDescent="0.25">
      <c r="A61" s="31">
        <v>45860</v>
      </c>
      <c r="B61" s="33">
        <v>1544</v>
      </c>
      <c r="C61" s="33" t="s">
        <v>60</v>
      </c>
      <c r="D61" s="24"/>
      <c r="E61" s="35">
        <v>45000</v>
      </c>
      <c r="F61" s="9">
        <f t="shared" si="1"/>
        <v>13818994.85</v>
      </c>
    </row>
    <row r="62" spans="1:6" ht="19.5" customHeight="1" x14ac:dyDescent="0.25">
      <c r="A62" s="31">
        <v>45867</v>
      </c>
      <c r="B62" s="33">
        <v>1545</v>
      </c>
      <c r="C62" s="33" t="s">
        <v>61</v>
      </c>
      <c r="D62" s="24"/>
      <c r="E62" s="35">
        <v>27650</v>
      </c>
      <c r="F62" s="9">
        <f t="shared" si="1"/>
        <v>13791344.85</v>
      </c>
    </row>
    <row r="63" spans="1:6" ht="19.5" customHeight="1" x14ac:dyDescent="0.25">
      <c r="A63" s="31">
        <v>45867</v>
      </c>
      <c r="B63" s="33">
        <v>1546</v>
      </c>
      <c r="C63" s="33" t="s">
        <v>62</v>
      </c>
      <c r="D63" s="24"/>
      <c r="E63" s="35">
        <v>17300</v>
      </c>
      <c r="F63" s="9">
        <f t="shared" si="1"/>
        <v>13774044.85</v>
      </c>
    </row>
    <row r="64" spans="1:6" ht="19.5" customHeight="1" x14ac:dyDescent="0.25">
      <c r="A64" s="31">
        <v>45867</v>
      </c>
      <c r="B64" s="33">
        <v>1547</v>
      </c>
      <c r="C64" s="33" t="s">
        <v>52</v>
      </c>
      <c r="D64" s="24"/>
      <c r="E64" s="35">
        <v>14250</v>
      </c>
      <c r="F64" s="9">
        <f t="shared" si="1"/>
        <v>13759794.85</v>
      </c>
    </row>
    <row r="65" spans="1:6" ht="19.5" customHeight="1" x14ac:dyDescent="0.25">
      <c r="A65" s="31">
        <v>45867</v>
      </c>
      <c r="B65" s="33">
        <v>1548</v>
      </c>
      <c r="C65" s="33" t="s">
        <v>23</v>
      </c>
      <c r="D65" s="24"/>
      <c r="E65" s="35">
        <v>9500</v>
      </c>
      <c r="F65" s="9">
        <f t="shared" si="1"/>
        <v>13750294.85</v>
      </c>
    </row>
    <row r="66" spans="1:6" ht="19.5" customHeight="1" x14ac:dyDescent="0.25">
      <c r="A66" s="31">
        <v>45867</v>
      </c>
      <c r="B66" s="33">
        <v>1549</v>
      </c>
      <c r="C66" s="33" t="s">
        <v>59</v>
      </c>
      <c r="D66" s="24"/>
      <c r="E66" s="35">
        <v>9500</v>
      </c>
      <c r="F66" s="9">
        <f t="shared" si="1"/>
        <v>13740794.85</v>
      </c>
    </row>
    <row r="67" spans="1:6" ht="19.5" customHeight="1" x14ac:dyDescent="0.25">
      <c r="A67" s="31">
        <v>45867</v>
      </c>
      <c r="B67" s="33">
        <v>1550</v>
      </c>
      <c r="C67" s="33" t="s">
        <v>26</v>
      </c>
      <c r="D67" s="24"/>
      <c r="E67" s="35">
        <v>9500</v>
      </c>
      <c r="F67" s="9">
        <f t="shared" si="1"/>
        <v>13731294.85</v>
      </c>
    </row>
    <row r="68" spans="1:6" ht="19.5" customHeight="1" x14ac:dyDescent="0.25">
      <c r="A68" s="31">
        <v>45867</v>
      </c>
      <c r="B68" s="33">
        <v>1551</v>
      </c>
      <c r="C68" s="33" t="s">
        <v>36</v>
      </c>
      <c r="D68" s="24"/>
      <c r="E68" s="35">
        <v>9500</v>
      </c>
      <c r="F68" s="9">
        <f t="shared" si="1"/>
        <v>13721794.85</v>
      </c>
    </row>
    <row r="69" spans="1:6" ht="19.5" customHeight="1" x14ac:dyDescent="0.25">
      <c r="A69" s="31">
        <v>45867</v>
      </c>
      <c r="B69" s="33">
        <v>1552</v>
      </c>
      <c r="C69" s="33" t="s">
        <v>37</v>
      </c>
      <c r="D69" s="24"/>
      <c r="E69" s="35">
        <v>9500</v>
      </c>
      <c r="F69" s="9">
        <f t="shared" si="1"/>
        <v>13712294.85</v>
      </c>
    </row>
    <row r="70" spans="1:6" ht="19.5" customHeight="1" x14ac:dyDescent="0.25">
      <c r="A70" s="31">
        <v>45867</v>
      </c>
      <c r="B70" s="33">
        <v>1553</v>
      </c>
      <c r="C70" s="33" t="s">
        <v>63</v>
      </c>
      <c r="D70" s="24"/>
      <c r="E70" s="35">
        <v>9500</v>
      </c>
      <c r="F70" s="9">
        <f t="shared" si="1"/>
        <v>13702794.85</v>
      </c>
    </row>
    <row r="71" spans="1:6" ht="19.5" customHeight="1" x14ac:dyDescent="0.25">
      <c r="A71" s="31">
        <v>45867</v>
      </c>
      <c r="B71" s="33">
        <v>1554</v>
      </c>
      <c r="C71" s="33" t="s">
        <v>38</v>
      </c>
      <c r="D71" s="24"/>
      <c r="E71" s="35">
        <v>9500</v>
      </c>
      <c r="F71" s="9">
        <f t="shared" si="1"/>
        <v>13693294.85</v>
      </c>
    </row>
    <row r="72" spans="1:6" ht="19.5" customHeight="1" x14ac:dyDescent="0.25">
      <c r="A72" s="31">
        <v>45867</v>
      </c>
      <c r="B72" s="33">
        <v>1555</v>
      </c>
      <c r="C72" s="33" t="s">
        <v>64</v>
      </c>
      <c r="D72" s="24"/>
      <c r="E72" s="35">
        <v>8600</v>
      </c>
      <c r="F72" s="9">
        <f t="shared" si="1"/>
        <v>13684694.85</v>
      </c>
    </row>
    <row r="73" spans="1:6" ht="19.5" customHeight="1" x14ac:dyDescent="0.25">
      <c r="A73" s="31">
        <v>45867</v>
      </c>
      <c r="B73" s="33">
        <v>1556</v>
      </c>
      <c r="C73" s="33" t="s">
        <v>39</v>
      </c>
      <c r="D73" s="24"/>
      <c r="E73" s="35">
        <v>5250</v>
      </c>
      <c r="F73" s="9">
        <f t="shared" si="1"/>
        <v>13679444.85</v>
      </c>
    </row>
    <row r="74" spans="1:6" ht="19.5" customHeight="1" x14ac:dyDescent="0.25">
      <c r="A74" s="31">
        <v>45867</v>
      </c>
      <c r="B74" s="33">
        <v>1557</v>
      </c>
      <c r="C74" s="33" t="s">
        <v>65</v>
      </c>
      <c r="D74" s="24"/>
      <c r="E74" s="35">
        <v>8600</v>
      </c>
      <c r="F74" s="9">
        <f t="shared" si="1"/>
        <v>13670844.85</v>
      </c>
    </row>
    <row r="75" spans="1:6" ht="19.5" customHeight="1" x14ac:dyDescent="0.25">
      <c r="A75" s="31">
        <v>45867</v>
      </c>
      <c r="B75" s="33">
        <v>1558</v>
      </c>
      <c r="C75" s="33" t="s">
        <v>66</v>
      </c>
      <c r="D75" s="24"/>
      <c r="E75" s="35">
        <v>8600</v>
      </c>
      <c r="F75" s="9">
        <f t="shared" si="1"/>
        <v>13662244.85</v>
      </c>
    </row>
    <row r="76" spans="1:6" ht="19.5" customHeight="1" x14ac:dyDescent="0.25">
      <c r="A76" s="31">
        <v>45867</v>
      </c>
      <c r="B76" s="33">
        <v>1559</v>
      </c>
      <c r="C76" s="33" t="s">
        <v>17</v>
      </c>
      <c r="D76" s="24"/>
      <c r="E76" s="34">
        <v>0</v>
      </c>
      <c r="F76" s="9">
        <f t="shared" si="1"/>
        <v>13662244.85</v>
      </c>
    </row>
    <row r="77" spans="1:6" ht="19.5" customHeight="1" x14ac:dyDescent="0.25">
      <c r="A77" s="31">
        <v>45867</v>
      </c>
      <c r="B77" s="33">
        <v>1560</v>
      </c>
      <c r="C77" s="33" t="s">
        <v>67</v>
      </c>
      <c r="D77" s="24"/>
      <c r="E77" s="35">
        <v>8600</v>
      </c>
      <c r="F77" s="9">
        <f t="shared" si="1"/>
        <v>13653644.85</v>
      </c>
    </row>
    <row r="78" spans="1:6" ht="19.5" customHeight="1" x14ac:dyDescent="0.25">
      <c r="A78" s="31">
        <v>45867</v>
      </c>
      <c r="B78" s="33">
        <v>1561</v>
      </c>
      <c r="C78" s="33" t="s">
        <v>40</v>
      </c>
      <c r="D78" s="24"/>
      <c r="E78" s="35">
        <v>8600</v>
      </c>
      <c r="F78" s="9">
        <f t="shared" si="1"/>
        <v>13645044.85</v>
      </c>
    </row>
    <row r="79" spans="1:6" ht="19.5" customHeight="1" x14ac:dyDescent="0.25">
      <c r="A79" s="31">
        <v>45867</v>
      </c>
      <c r="B79" s="33">
        <v>1562</v>
      </c>
      <c r="C79" s="33" t="s">
        <v>68</v>
      </c>
      <c r="D79" s="24"/>
      <c r="E79" s="35">
        <v>8600</v>
      </c>
      <c r="F79" s="9">
        <f t="shared" si="1"/>
        <v>13636444.85</v>
      </c>
    </row>
    <row r="80" spans="1:6" ht="19.5" customHeight="1" x14ac:dyDescent="0.25">
      <c r="A80" s="31">
        <v>45867</v>
      </c>
      <c r="B80" s="33">
        <v>1563</v>
      </c>
      <c r="C80" s="33" t="s">
        <v>69</v>
      </c>
      <c r="D80" s="24"/>
      <c r="E80" s="35">
        <v>8600</v>
      </c>
      <c r="F80" s="9">
        <f t="shared" si="1"/>
        <v>13627844.85</v>
      </c>
    </row>
    <row r="81" spans="1:6" ht="19.5" customHeight="1" x14ac:dyDescent="0.25">
      <c r="A81" s="31">
        <v>45867</v>
      </c>
      <c r="B81" s="33">
        <v>1564</v>
      </c>
      <c r="C81" s="33" t="s">
        <v>41</v>
      </c>
      <c r="D81" s="24"/>
      <c r="E81" s="35">
        <v>8600</v>
      </c>
      <c r="F81" s="9">
        <f t="shared" si="1"/>
        <v>13619244.85</v>
      </c>
    </row>
    <row r="82" spans="1:6" ht="19.5" customHeight="1" x14ac:dyDescent="0.25">
      <c r="A82" s="31">
        <v>45867</v>
      </c>
      <c r="B82" s="33">
        <v>1565</v>
      </c>
      <c r="C82" s="33" t="s">
        <v>70</v>
      </c>
      <c r="D82" s="24"/>
      <c r="E82" s="35">
        <v>8600</v>
      </c>
      <c r="F82" s="9">
        <f t="shared" si="1"/>
        <v>13610644.85</v>
      </c>
    </row>
    <row r="83" spans="1:6" ht="19.5" customHeight="1" x14ac:dyDescent="0.25">
      <c r="A83" s="31">
        <v>45867</v>
      </c>
      <c r="B83" s="33">
        <v>1566</v>
      </c>
      <c r="C83" s="33" t="s">
        <v>42</v>
      </c>
      <c r="D83" s="24"/>
      <c r="E83" s="35">
        <v>7950</v>
      </c>
      <c r="F83" s="9">
        <f t="shared" si="1"/>
        <v>13602694.85</v>
      </c>
    </row>
    <row r="84" spans="1:6" ht="19.5" customHeight="1" x14ac:dyDescent="0.25">
      <c r="A84" s="31">
        <v>45867</v>
      </c>
      <c r="B84" s="33">
        <v>1567</v>
      </c>
      <c r="C84" s="33" t="s">
        <v>43</v>
      </c>
      <c r="D84" s="24"/>
      <c r="E84" s="35">
        <v>7950</v>
      </c>
      <c r="F84" s="9">
        <f t="shared" si="1"/>
        <v>13594744.85</v>
      </c>
    </row>
    <row r="85" spans="1:6" ht="19.5" customHeight="1" x14ac:dyDescent="0.25">
      <c r="A85" s="31">
        <v>45867</v>
      </c>
      <c r="B85" s="33">
        <v>1568</v>
      </c>
      <c r="C85" s="33" t="s">
        <v>71</v>
      </c>
      <c r="D85" s="24"/>
      <c r="E85" s="35">
        <v>7950</v>
      </c>
      <c r="F85" s="9">
        <f t="shared" si="1"/>
        <v>13586794.85</v>
      </c>
    </row>
    <row r="86" spans="1:6" ht="19.5" customHeight="1" x14ac:dyDescent="0.25">
      <c r="A86" s="31">
        <v>45867</v>
      </c>
      <c r="B86" s="33">
        <v>1569</v>
      </c>
      <c r="C86" s="33" t="s">
        <v>44</v>
      </c>
      <c r="D86" s="24"/>
      <c r="E86" s="35">
        <v>8600</v>
      </c>
      <c r="F86" s="9">
        <f t="shared" si="1"/>
        <v>13578194.85</v>
      </c>
    </row>
    <row r="87" spans="1:6" ht="19.5" customHeight="1" x14ac:dyDescent="0.25">
      <c r="A87" s="31">
        <v>45867</v>
      </c>
      <c r="B87" s="33">
        <v>1570</v>
      </c>
      <c r="C87" s="33" t="s">
        <v>72</v>
      </c>
      <c r="D87" s="24"/>
      <c r="E87" s="35">
        <v>7950</v>
      </c>
      <c r="F87" s="9">
        <f t="shared" si="1"/>
        <v>13570244.85</v>
      </c>
    </row>
    <row r="88" spans="1:6" ht="19.5" customHeight="1" x14ac:dyDescent="0.25">
      <c r="A88" s="31">
        <v>45867</v>
      </c>
      <c r="B88" s="33">
        <v>1571</v>
      </c>
      <c r="C88" s="33" t="s">
        <v>73</v>
      </c>
      <c r="D88" s="24"/>
      <c r="E88" s="35">
        <v>6450</v>
      </c>
      <c r="F88" s="9">
        <f t="shared" si="1"/>
        <v>13563794.85</v>
      </c>
    </row>
    <row r="89" spans="1:6" ht="19.5" customHeight="1" x14ac:dyDescent="0.25">
      <c r="A89" s="31">
        <v>45867</v>
      </c>
      <c r="B89" s="33">
        <v>1572</v>
      </c>
      <c r="C89" s="33" t="s">
        <v>74</v>
      </c>
      <c r="D89" s="24"/>
      <c r="E89" s="35">
        <v>6450</v>
      </c>
      <c r="F89" s="9">
        <f t="shared" si="1"/>
        <v>13557344.85</v>
      </c>
    </row>
    <row r="90" spans="1:6" ht="19.5" customHeight="1" x14ac:dyDescent="0.25">
      <c r="A90" s="31">
        <v>45867</v>
      </c>
      <c r="B90" s="33">
        <v>1573</v>
      </c>
      <c r="C90" s="33" t="s">
        <v>75</v>
      </c>
      <c r="D90" s="24"/>
      <c r="E90" s="35">
        <v>6450</v>
      </c>
      <c r="F90" s="9">
        <f t="shared" si="1"/>
        <v>13550894.85</v>
      </c>
    </row>
    <row r="91" spans="1:6" ht="19.5" customHeight="1" x14ac:dyDescent="0.25">
      <c r="A91" s="31">
        <v>45867</v>
      </c>
      <c r="B91" s="33">
        <v>1574</v>
      </c>
      <c r="C91" s="33" t="s">
        <v>45</v>
      </c>
      <c r="D91" s="24"/>
      <c r="E91" s="35">
        <v>5250</v>
      </c>
      <c r="F91" s="9">
        <f t="shared" si="1"/>
        <v>13545644.85</v>
      </c>
    </row>
    <row r="92" spans="1:6" ht="19.5" customHeight="1" x14ac:dyDescent="0.25">
      <c r="A92" s="31">
        <v>45867</v>
      </c>
      <c r="B92" s="33">
        <v>1575</v>
      </c>
      <c r="C92" s="33" t="s">
        <v>46</v>
      </c>
      <c r="D92" s="24"/>
      <c r="E92" s="35">
        <v>5250</v>
      </c>
      <c r="F92" s="9">
        <f t="shared" si="1"/>
        <v>13540394.85</v>
      </c>
    </row>
    <row r="93" spans="1:6" ht="19.5" customHeight="1" x14ac:dyDescent="0.25">
      <c r="A93" s="31">
        <v>45867</v>
      </c>
      <c r="B93" s="33">
        <v>1576</v>
      </c>
      <c r="C93" s="33" t="s">
        <v>76</v>
      </c>
      <c r="D93" s="24"/>
      <c r="E93" s="35">
        <v>5250</v>
      </c>
      <c r="F93" s="9">
        <f t="shared" ref="F93:F96" si="2">+F92-E93</f>
        <v>13535144.85</v>
      </c>
    </row>
    <row r="94" spans="1:6" ht="19.5" customHeight="1" x14ac:dyDescent="0.25">
      <c r="A94" s="31">
        <v>45867</v>
      </c>
      <c r="B94" s="33">
        <v>1577</v>
      </c>
      <c r="C94" s="33" t="s">
        <v>47</v>
      </c>
      <c r="D94" s="24"/>
      <c r="E94" s="35">
        <v>5250</v>
      </c>
      <c r="F94" s="9">
        <f t="shared" si="2"/>
        <v>13529894.85</v>
      </c>
    </row>
    <row r="95" spans="1:6" ht="19.5" customHeight="1" x14ac:dyDescent="0.25">
      <c r="A95" s="31">
        <v>45867</v>
      </c>
      <c r="B95" s="33">
        <v>1578</v>
      </c>
      <c r="C95" s="33" t="s">
        <v>48</v>
      </c>
      <c r="D95" s="24"/>
      <c r="E95" s="35">
        <v>5250</v>
      </c>
      <c r="F95" s="9">
        <f t="shared" si="2"/>
        <v>13524644.85</v>
      </c>
    </row>
    <row r="96" spans="1:6" ht="19.5" customHeight="1" x14ac:dyDescent="0.25">
      <c r="A96" s="31">
        <v>45867</v>
      </c>
      <c r="B96" s="33">
        <v>1579</v>
      </c>
      <c r="C96" s="33" t="s">
        <v>49</v>
      </c>
      <c r="D96" s="24"/>
      <c r="E96" s="35">
        <v>5250</v>
      </c>
      <c r="F96" s="9">
        <f t="shared" si="2"/>
        <v>13519394.85</v>
      </c>
    </row>
    <row r="97" spans="1:8" ht="19.5" customHeight="1" x14ac:dyDescent="0.25">
      <c r="A97" s="32" t="s">
        <v>50</v>
      </c>
      <c r="B97" s="33">
        <v>1</v>
      </c>
      <c r="C97" s="33" t="s">
        <v>77</v>
      </c>
      <c r="D97" s="36">
        <v>2500</v>
      </c>
      <c r="E97" s="36"/>
      <c r="F97" s="9">
        <f>+F96+D97</f>
        <v>13521894.85</v>
      </c>
    </row>
    <row r="98" spans="1:8" ht="19.5" customHeight="1" thickBot="1" x14ac:dyDescent="0.3">
      <c r="A98" s="31">
        <v>45869</v>
      </c>
      <c r="B98" s="33" t="s">
        <v>15</v>
      </c>
      <c r="C98" s="33" t="s">
        <v>16</v>
      </c>
      <c r="D98" s="27"/>
      <c r="E98" s="37">
        <v>752.87</v>
      </c>
      <c r="F98" s="9">
        <f>+F97-E98</f>
        <v>13521141.98</v>
      </c>
    </row>
    <row r="99" spans="1:8" ht="19.5" customHeight="1" x14ac:dyDescent="0.25">
      <c r="A99" s="31">
        <v>45826</v>
      </c>
      <c r="B99" s="33" t="s">
        <v>19</v>
      </c>
      <c r="C99" s="33" t="s">
        <v>78</v>
      </c>
      <c r="D99" s="24"/>
      <c r="E99" s="35">
        <v>-55300</v>
      </c>
      <c r="F99" s="9">
        <f t="shared" ref="F99:F100" si="3">+F98-E99</f>
        <v>13576441.98</v>
      </c>
    </row>
    <row r="100" spans="1:8" ht="19.5" customHeight="1" thickBot="1" x14ac:dyDescent="0.3">
      <c r="A100" s="51">
        <v>45831</v>
      </c>
      <c r="B100" s="52" t="s">
        <v>19</v>
      </c>
      <c r="C100" s="52" t="s">
        <v>79</v>
      </c>
      <c r="D100" s="53"/>
      <c r="E100" s="55">
        <v>-115200</v>
      </c>
      <c r="F100" s="56">
        <f t="shared" si="3"/>
        <v>13691641.98</v>
      </c>
      <c r="G100" s="28"/>
      <c r="H100" s="28"/>
    </row>
    <row r="101" spans="1:8" ht="24" customHeight="1" thickBot="1" x14ac:dyDescent="0.35">
      <c r="A101" s="62" t="s">
        <v>12</v>
      </c>
      <c r="B101" s="63"/>
      <c r="C101" s="64"/>
      <c r="D101" s="54">
        <f>SUM(D28:D100)</f>
        <v>2500</v>
      </c>
      <c r="E101" s="54">
        <f>SUM(E28:E100)</f>
        <v>422024.53999999992</v>
      </c>
      <c r="F101" s="57"/>
    </row>
    <row r="102" spans="1:8" ht="18.75" customHeight="1" x14ac:dyDescent="0.2">
      <c r="A102" s="8"/>
      <c r="B102" s="7"/>
      <c r="C102" s="7"/>
      <c r="D102" s="7"/>
      <c r="F102" s="7"/>
    </row>
    <row r="103" spans="1:8" ht="34.9" customHeight="1" x14ac:dyDescent="0.2">
      <c r="A103" s="10"/>
      <c r="H103" s="22"/>
    </row>
    <row r="104" spans="1:8" ht="24" customHeight="1" x14ac:dyDescent="0.2">
      <c r="A104" s="11"/>
    </row>
    <row r="105" spans="1:8" ht="24" customHeight="1" x14ac:dyDescent="0.2">
      <c r="A105" s="11"/>
    </row>
    <row r="106" spans="1:8" ht="24" customHeight="1" x14ac:dyDescent="0.2">
      <c r="A106" s="11"/>
      <c r="B106" s="11"/>
      <c r="C106" s="11"/>
      <c r="D106" s="11"/>
      <c r="E106" s="11"/>
      <c r="F106" s="11"/>
    </row>
    <row r="107" spans="1:8" ht="20.25" customHeight="1" x14ac:dyDescent="0.2">
      <c r="A107" s="11"/>
    </row>
    <row r="108" spans="1:8" ht="12.75" customHeight="1" x14ac:dyDescent="0.2">
      <c r="A108" s="6"/>
      <c r="B108" s="6"/>
      <c r="C108" s="6"/>
      <c r="D108" s="6"/>
      <c r="E108" s="6"/>
      <c r="F108" s="6"/>
    </row>
    <row r="109" spans="1:8" ht="12.75" customHeight="1" x14ac:dyDescent="0.2">
      <c r="A109" s="6"/>
      <c r="B109" s="6"/>
      <c r="D109" s="6"/>
      <c r="E109" s="6"/>
      <c r="F109" s="6"/>
    </row>
    <row r="110" spans="1:8" ht="12.75" customHeight="1" x14ac:dyDescent="0.2">
      <c r="A110" s="6"/>
      <c r="B110" s="6"/>
      <c r="C110" s="6"/>
      <c r="D110" s="6"/>
      <c r="E110" s="6"/>
      <c r="F110" s="6"/>
    </row>
    <row r="111" spans="1:8" ht="12.75" customHeight="1" x14ac:dyDescent="0.2">
      <c r="A111" s="6"/>
      <c r="B111" s="6"/>
      <c r="C111" s="6"/>
      <c r="D111" s="6"/>
      <c r="E111" s="6"/>
      <c r="F111" s="6"/>
    </row>
    <row r="112" spans="1:8" ht="12.75" customHeight="1" x14ac:dyDescent="0.2">
      <c r="A112" s="6"/>
      <c r="B112" s="6"/>
      <c r="C112" s="6"/>
      <c r="D112" s="6"/>
      <c r="E112" s="6"/>
      <c r="F112" s="6"/>
    </row>
    <row r="113" spans="1:6" ht="12.75" customHeight="1" x14ac:dyDescent="0.2">
      <c r="A113" s="6"/>
      <c r="B113" s="6"/>
      <c r="C113" s="6"/>
      <c r="D113" s="6"/>
      <c r="E113" s="6"/>
      <c r="F113" s="6"/>
    </row>
    <row r="114" spans="1:6" ht="12.75" customHeight="1" x14ac:dyDescent="0.2">
      <c r="A114" s="6"/>
      <c r="B114" s="6"/>
      <c r="C114" s="6"/>
      <c r="D114" s="6"/>
      <c r="E114" s="6"/>
      <c r="F114" s="6"/>
    </row>
    <row r="115" spans="1:6" ht="12.75" customHeight="1" x14ac:dyDescent="0.2">
      <c r="A115" s="6"/>
      <c r="B115" s="6"/>
      <c r="C115" s="6"/>
      <c r="D115" s="6"/>
      <c r="E115" s="6"/>
      <c r="F115" s="6"/>
    </row>
    <row r="116" spans="1:6" ht="12.75" customHeight="1" x14ac:dyDescent="0.2">
      <c r="A116" s="6"/>
      <c r="B116" s="6"/>
      <c r="C116" s="6"/>
      <c r="D116" s="6"/>
      <c r="E116" s="6"/>
      <c r="F116" s="6"/>
    </row>
    <row r="117" spans="1:6" ht="12.75" customHeight="1" x14ac:dyDescent="0.2">
      <c r="A117" s="6"/>
      <c r="B117" s="6"/>
      <c r="C117" s="6"/>
      <c r="D117" s="6"/>
      <c r="E117" s="6"/>
      <c r="F117" s="6"/>
    </row>
    <row r="118" spans="1:6" ht="12.75" customHeight="1" x14ac:dyDescent="0.2">
      <c r="A118" s="6"/>
      <c r="B118" s="6"/>
      <c r="C118" s="6"/>
      <c r="D118" s="6"/>
      <c r="E118" s="6"/>
      <c r="F118" s="6"/>
    </row>
    <row r="119" spans="1:6" ht="12.75" customHeight="1" x14ac:dyDescent="0.2">
      <c r="A119" s="6"/>
      <c r="B119" s="6"/>
      <c r="C119" s="6"/>
      <c r="D119" s="6"/>
      <c r="E119" s="6"/>
      <c r="F119" s="6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  <row r="1007" spans="1:6" ht="12.75" customHeight="1" x14ac:dyDescent="0.2">
      <c r="A1007" s="5"/>
      <c r="B1007" s="5"/>
      <c r="C1007" s="5"/>
      <c r="D1007" s="5"/>
      <c r="E1007" s="5"/>
      <c r="F1007" s="5"/>
    </row>
    <row r="1008" spans="1:6" ht="12.75" customHeight="1" x14ac:dyDescent="0.2">
      <c r="A1008" s="5"/>
      <c r="B1008" s="5"/>
      <c r="C1008" s="5"/>
      <c r="D1008" s="5"/>
      <c r="E1008" s="5"/>
      <c r="F1008" s="5"/>
    </row>
    <row r="1009" spans="1:6" ht="12.75" customHeight="1" x14ac:dyDescent="0.2">
      <c r="A1009" s="5"/>
      <c r="B1009" s="5"/>
      <c r="C1009" s="5"/>
      <c r="D1009" s="5"/>
      <c r="E1009" s="5"/>
      <c r="F1009" s="5"/>
    </row>
    <row r="1010" spans="1:6" ht="12.75" customHeight="1" x14ac:dyDescent="0.2">
      <c r="A1010" s="5"/>
      <c r="B1010" s="5"/>
      <c r="C1010" s="5"/>
      <c r="D1010" s="5"/>
      <c r="E1010" s="5"/>
      <c r="F1010" s="5"/>
    </row>
    <row r="1011" spans="1:6" ht="12.75" customHeight="1" x14ac:dyDescent="0.2">
      <c r="A1011" s="5"/>
      <c r="B1011" s="5"/>
      <c r="C1011" s="5"/>
      <c r="D1011" s="5"/>
      <c r="E1011" s="5"/>
      <c r="F1011" s="5"/>
    </row>
    <row r="1012" spans="1:6" ht="12.75" customHeight="1" x14ac:dyDescent="0.2">
      <c r="A1012" s="5"/>
      <c r="B1012" s="5"/>
      <c r="C1012" s="5"/>
      <c r="D1012" s="5"/>
      <c r="E1012" s="5"/>
      <c r="F1012" s="5"/>
    </row>
    <row r="1013" spans="1:6" ht="12.75" customHeight="1" x14ac:dyDescent="0.2">
      <c r="A1013" s="5"/>
      <c r="B1013" s="5"/>
      <c r="C1013" s="5"/>
      <c r="D1013" s="5"/>
      <c r="E1013" s="5"/>
      <c r="F1013" s="5"/>
    </row>
    <row r="1014" spans="1:6" ht="12.75" customHeight="1" x14ac:dyDescent="0.2">
      <c r="A1014" s="5"/>
      <c r="B1014" s="5"/>
      <c r="C1014" s="5"/>
      <c r="D1014" s="5"/>
      <c r="E1014" s="5"/>
      <c r="F1014" s="5"/>
    </row>
    <row r="1015" spans="1:6" ht="12.75" customHeight="1" x14ac:dyDescent="0.2">
      <c r="A1015" s="5"/>
      <c r="B1015" s="5"/>
      <c r="C1015" s="5"/>
      <c r="D1015" s="5"/>
      <c r="E1015" s="5"/>
      <c r="F1015" s="5"/>
    </row>
    <row r="1016" spans="1:6" ht="12.75" customHeight="1" x14ac:dyDescent="0.2">
      <c r="A1016" s="5"/>
      <c r="B1016" s="5"/>
      <c r="C1016" s="5"/>
      <c r="D1016" s="5"/>
      <c r="E1016" s="5"/>
      <c r="F1016" s="5"/>
    </row>
    <row r="1017" spans="1:6" ht="12.75" customHeight="1" x14ac:dyDescent="0.2">
      <c r="A1017" s="5"/>
      <c r="B1017" s="5"/>
      <c r="C1017" s="5"/>
      <c r="D1017" s="5"/>
      <c r="E1017" s="5"/>
      <c r="F1017" s="5"/>
    </row>
    <row r="1018" spans="1:6" ht="12.75" customHeight="1" x14ac:dyDescent="0.2">
      <c r="A1018" s="5"/>
      <c r="B1018" s="5"/>
      <c r="C1018" s="5"/>
      <c r="D1018" s="5"/>
      <c r="E1018" s="5"/>
      <c r="F1018" s="5"/>
    </row>
    <row r="1019" spans="1:6" ht="12.75" customHeight="1" x14ac:dyDescent="0.2">
      <c r="A1019" s="5"/>
      <c r="B1019" s="5"/>
      <c r="C1019" s="5"/>
      <c r="D1019" s="5"/>
      <c r="E1019" s="5"/>
      <c r="F1019" s="5"/>
    </row>
    <row r="1020" spans="1:6" ht="12.75" customHeight="1" x14ac:dyDescent="0.2">
      <c r="A1020" s="5"/>
      <c r="B1020" s="5"/>
      <c r="C1020" s="5"/>
      <c r="D1020" s="5"/>
      <c r="E1020" s="5"/>
      <c r="F1020" s="5"/>
    </row>
    <row r="1021" spans="1:6" ht="12.75" customHeight="1" x14ac:dyDescent="0.2">
      <c r="A1021" s="5"/>
      <c r="B1021" s="5"/>
      <c r="C1021" s="5"/>
      <c r="D1021" s="5"/>
      <c r="E1021" s="5"/>
      <c r="F1021" s="5"/>
    </row>
    <row r="1022" spans="1:6" ht="12.75" customHeight="1" x14ac:dyDescent="0.2">
      <c r="A1022" s="5"/>
      <c r="B1022" s="5"/>
      <c r="C1022" s="5"/>
      <c r="D1022" s="5"/>
      <c r="E1022" s="5"/>
      <c r="F1022" s="5"/>
    </row>
    <row r="1023" spans="1:6" ht="12.75" customHeight="1" x14ac:dyDescent="0.2">
      <c r="A1023" s="5"/>
      <c r="B1023" s="5"/>
      <c r="C1023" s="5"/>
      <c r="D1023" s="5"/>
      <c r="E1023" s="5"/>
      <c r="F1023" s="5"/>
    </row>
    <row r="1024" spans="1:6" ht="12.75" customHeight="1" x14ac:dyDescent="0.2">
      <c r="A1024" s="5"/>
      <c r="B1024" s="5"/>
      <c r="C1024" s="5"/>
      <c r="D1024" s="5"/>
      <c r="E1024" s="5"/>
      <c r="F1024" s="5"/>
    </row>
    <row r="1025" spans="1:6" ht="12.75" customHeight="1" x14ac:dyDescent="0.2">
      <c r="A1025" s="5"/>
      <c r="B1025" s="5"/>
      <c r="C1025" s="5"/>
      <c r="D1025" s="5"/>
      <c r="E1025" s="5"/>
      <c r="F1025" s="5"/>
    </row>
    <row r="1026" spans="1:6" ht="12.75" customHeight="1" x14ac:dyDescent="0.2">
      <c r="A1026" s="5"/>
      <c r="B1026" s="5"/>
      <c r="C1026" s="5"/>
      <c r="D1026" s="5"/>
      <c r="E1026" s="5"/>
      <c r="F1026" s="5"/>
    </row>
    <row r="1027" spans="1:6" ht="12.75" customHeight="1" x14ac:dyDescent="0.2">
      <c r="A1027" s="5"/>
      <c r="B1027" s="5"/>
      <c r="C1027" s="5"/>
      <c r="D1027" s="5"/>
      <c r="E1027" s="5"/>
      <c r="F1027" s="5"/>
    </row>
    <row r="1028" spans="1:6" ht="12.75" customHeight="1" x14ac:dyDescent="0.2">
      <c r="A1028" s="5"/>
      <c r="B1028" s="5"/>
      <c r="C1028" s="5"/>
      <c r="D1028" s="5"/>
      <c r="E1028" s="5"/>
      <c r="F1028" s="5"/>
    </row>
    <row r="1029" spans="1:6" ht="12.75" customHeight="1" x14ac:dyDescent="0.2">
      <c r="A1029" s="5"/>
      <c r="B1029" s="5"/>
      <c r="C1029" s="5"/>
      <c r="D1029" s="5"/>
      <c r="E1029" s="5"/>
      <c r="F1029" s="5"/>
    </row>
    <row r="1030" spans="1:6" ht="12.75" customHeight="1" x14ac:dyDescent="0.2">
      <c r="A1030" s="5"/>
      <c r="B1030" s="5"/>
      <c r="C1030" s="5"/>
      <c r="D1030" s="5"/>
      <c r="E1030" s="5"/>
      <c r="F1030" s="5"/>
    </row>
    <row r="1031" spans="1:6" ht="12.75" customHeight="1" x14ac:dyDescent="0.2">
      <c r="A1031" s="5"/>
      <c r="B1031" s="5"/>
      <c r="C1031" s="5"/>
      <c r="D1031" s="5"/>
      <c r="E1031" s="5"/>
      <c r="F1031" s="5"/>
    </row>
    <row r="1032" spans="1:6" ht="12.75" customHeight="1" x14ac:dyDescent="0.2">
      <c r="A1032" s="5"/>
      <c r="B1032" s="5"/>
      <c r="C1032" s="5"/>
      <c r="D1032" s="5"/>
      <c r="E1032" s="5"/>
      <c r="F1032" s="5"/>
    </row>
    <row r="1033" spans="1:6" ht="12.75" customHeight="1" x14ac:dyDescent="0.2">
      <c r="A1033" s="5"/>
      <c r="B1033" s="5"/>
      <c r="C1033" s="5"/>
      <c r="D1033" s="5"/>
      <c r="E1033" s="5"/>
      <c r="F1033" s="5"/>
    </row>
    <row r="1034" spans="1:6" ht="12.75" customHeight="1" x14ac:dyDescent="0.2">
      <c r="A1034" s="5"/>
      <c r="B1034" s="5"/>
      <c r="C1034" s="5"/>
      <c r="D1034" s="5"/>
      <c r="E1034" s="5"/>
      <c r="F1034" s="5"/>
    </row>
    <row r="1035" spans="1:6" ht="12.75" customHeight="1" x14ac:dyDescent="0.2">
      <c r="A1035" s="5"/>
      <c r="B1035" s="5"/>
      <c r="C1035" s="5"/>
      <c r="D1035" s="5"/>
      <c r="E1035" s="5"/>
      <c r="F1035" s="5"/>
    </row>
    <row r="1036" spans="1:6" ht="12.75" customHeight="1" x14ac:dyDescent="0.2">
      <c r="A1036" s="5"/>
      <c r="B1036" s="5"/>
      <c r="C1036" s="5"/>
      <c r="D1036" s="5"/>
      <c r="E1036" s="5"/>
      <c r="F1036" s="5"/>
    </row>
    <row r="1037" spans="1:6" ht="12.75" customHeight="1" x14ac:dyDescent="0.2">
      <c r="A1037" s="5"/>
      <c r="B1037" s="5"/>
      <c r="C1037" s="5"/>
      <c r="D1037" s="5"/>
      <c r="E1037" s="5"/>
      <c r="F1037" s="5"/>
    </row>
    <row r="1038" spans="1:6" ht="12.75" customHeight="1" x14ac:dyDescent="0.2">
      <c r="A1038" s="5"/>
      <c r="B1038" s="5"/>
      <c r="C1038" s="5"/>
      <c r="D1038" s="5"/>
      <c r="E1038" s="5"/>
      <c r="F1038" s="5"/>
    </row>
    <row r="1039" spans="1:6" ht="12.75" customHeight="1" x14ac:dyDescent="0.2">
      <c r="A1039" s="5"/>
      <c r="B1039" s="5"/>
      <c r="C1039" s="5"/>
      <c r="D1039" s="5"/>
      <c r="E1039" s="5"/>
      <c r="F1039" s="5"/>
    </row>
    <row r="1040" spans="1:6" ht="12.75" customHeight="1" x14ac:dyDescent="0.2">
      <c r="A1040" s="5"/>
      <c r="B1040" s="5"/>
      <c r="C1040" s="5"/>
      <c r="D1040" s="5"/>
      <c r="E1040" s="5"/>
      <c r="F1040" s="5"/>
    </row>
    <row r="1041" spans="1:6" ht="12.75" customHeight="1" x14ac:dyDescent="0.2">
      <c r="A1041" s="5"/>
      <c r="B1041" s="5"/>
      <c r="C1041" s="5"/>
      <c r="D1041" s="5"/>
      <c r="E1041" s="5"/>
      <c r="F1041" s="5"/>
    </row>
    <row r="1042" spans="1:6" ht="12.75" customHeight="1" x14ac:dyDescent="0.2">
      <c r="A1042" s="5"/>
      <c r="B1042" s="5"/>
      <c r="C1042" s="5"/>
      <c r="D1042" s="5"/>
      <c r="E1042" s="5"/>
      <c r="F1042" s="5"/>
    </row>
    <row r="1043" spans="1:6" ht="12.75" customHeight="1" x14ac:dyDescent="0.2">
      <c r="A1043" s="5"/>
      <c r="B1043" s="5"/>
      <c r="C1043" s="5"/>
      <c r="D1043" s="5"/>
      <c r="E1043" s="5"/>
      <c r="F1043" s="5"/>
    </row>
    <row r="1044" spans="1:6" ht="12.75" customHeight="1" x14ac:dyDescent="0.2">
      <c r="A1044" s="5"/>
      <c r="B1044" s="5"/>
      <c r="C1044" s="5"/>
      <c r="D1044" s="5"/>
      <c r="E1044" s="5"/>
      <c r="F1044" s="5"/>
    </row>
    <row r="1045" spans="1:6" ht="12.75" customHeight="1" x14ac:dyDescent="0.2">
      <c r="A1045" s="5"/>
      <c r="B1045" s="5"/>
      <c r="C1045" s="5"/>
      <c r="D1045" s="5"/>
      <c r="E1045" s="5"/>
      <c r="F1045" s="5"/>
    </row>
    <row r="1046" spans="1:6" ht="12.75" customHeight="1" x14ac:dyDescent="0.2">
      <c r="A1046" s="5"/>
      <c r="B1046" s="5"/>
      <c r="C1046" s="5"/>
      <c r="D1046" s="5"/>
      <c r="E1046" s="5"/>
      <c r="F1046" s="5"/>
    </row>
    <row r="1047" spans="1:6" ht="12.75" customHeight="1" x14ac:dyDescent="0.2">
      <c r="A1047" s="5"/>
      <c r="B1047" s="5"/>
      <c r="C1047" s="5"/>
      <c r="D1047" s="5"/>
      <c r="E1047" s="5"/>
      <c r="F1047" s="5"/>
    </row>
    <row r="1048" spans="1:6" ht="12.75" customHeight="1" x14ac:dyDescent="0.2">
      <c r="A1048" s="5"/>
      <c r="B1048" s="5"/>
      <c r="C1048" s="5"/>
      <c r="D1048" s="5"/>
      <c r="E1048" s="5"/>
      <c r="F1048" s="5"/>
    </row>
    <row r="1049" spans="1:6" ht="12.75" customHeight="1" x14ac:dyDescent="0.2">
      <c r="A1049" s="5"/>
      <c r="B1049" s="5"/>
      <c r="C1049" s="5"/>
      <c r="D1049" s="5"/>
      <c r="E1049" s="5"/>
      <c r="F1049" s="5"/>
    </row>
    <row r="1050" spans="1:6" ht="12.75" customHeight="1" x14ac:dyDescent="0.2">
      <c r="A1050" s="5"/>
      <c r="B1050" s="5"/>
      <c r="C1050" s="5"/>
      <c r="D1050" s="5"/>
      <c r="E1050" s="5"/>
      <c r="F1050" s="5"/>
    </row>
    <row r="1051" spans="1:6" ht="12.75" customHeight="1" x14ac:dyDescent="0.2">
      <c r="A1051" s="5"/>
      <c r="B1051" s="5"/>
      <c r="C1051" s="5"/>
      <c r="D1051" s="5"/>
      <c r="E1051" s="5"/>
      <c r="F1051" s="5"/>
    </row>
    <row r="1052" spans="1:6" ht="12.75" customHeight="1" x14ac:dyDescent="0.2">
      <c r="A1052" s="5"/>
      <c r="B1052" s="5"/>
      <c r="C1052" s="5"/>
      <c r="D1052" s="5"/>
      <c r="E1052" s="5"/>
      <c r="F1052" s="5"/>
    </row>
    <row r="1053" spans="1:6" ht="12.75" customHeight="1" x14ac:dyDescent="0.2">
      <c r="A1053" s="5"/>
      <c r="B1053" s="5"/>
      <c r="C1053" s="5"/>
      <c r="D1053" s="5"/>
      <c r="E1053" s="5"/>
      <c r="F1053" s="5"/>
    </row>
    <row r="1054" spans="1:6" ht="12.75" customHeight="1" x14ac:dyDescent="0.2">
      <c r="A1054" s="5"/>
      <c r="B1054" s="5"/>
      <c r="C1054" s="5"/>
      <c r="D1054" s="5"/>
      <c r="E1054" s="5"/>
      <c r="F1054" s="5"/>
    </row>
    <row r="1055" spans="1:6" ht="12.75" customHeight="1" x14ac:dyDescent="0.2">
      <c r="A1055" s="5"/>
      <c r="B1055" s="5"/>
      <c r="C1055" s="5"/>
      <c r="D1055" s="5"/>
      <c r="E1055" s="5"/>
      <c r="F1055" s="5"/>
    </row>
    <row r="1056" spans="1:6" ht="12.75" customHeight="1" x14ac:dyDescent="0.2">
      <c r="A1056" s="5"/>
      <c r="B1056" s="5"/>
      <c r="C1056" s="5"/>
      <c r="D1056" s="5"/>
      <c r="E1056" s="5"/>
      <c r="F1056" s="5"/>
    </row>
    <row r="1057" spans="1:6" ht="12.75" customHeight="1" x14ac:dyDescent="0.2">
      <c r="A1057" s="5"/>
      <c r="B1057" s="5"/>
      <c r="C1057" s="5"/>
      <c r="D1057" s="5"/>
      <c r="E1057" s="5"/>
      <c r="F1057" s="5"/>
    </row>
    <row r="1058" spans="1:6" ht="12.75" customHeight="1" x14ac:dyDescent="0.2">
      <c r="A1058" s="5"/>
      <c r="B1058" s="5"/>
      <c r="C1058" s="5"/>
      <c r="D1058" s="5"/>
      <c r="E1058" s="5"/>
      <c r="F1058" s="5"/>
    </row>
    <row r="1059" spans="1:6" ht="12.75" customHeight="1" x14ac:dyDescent="0.2">
      <c r="A1059" s="5"/>
      <c r="B1059" s="5"/>
      <c r="C1059" s="5"/>
      <c r="D1059" s="5"/>
      <c r="E1059" s="5"/>
      <c r="F1059" s="5"/>
    </row>
    <row r="1060" spans="1:6" ht="12.75" customHeight="1" x14ac:dyDescent="0.2">
      <c r="A1060" s="5"/>
      <c r="B1060" s="5"/>
      <c r="C1060" s="5"/>
      <c r="D1060" s="5"/>
      <c r="E1060" s="5"/>
      <c r="F1060" s="5"/>
    </row>
    <row r="1061" spans="1:6" ht="12.75" customHeight="1" x14ac:dyDescent="0.2">
      <c r="A1061" s="5"/>
      <c r="B1061" s="5"/>
      <c r="C1061" s="5"/>
      <c r="D1061" s="5"/>
      <c r="E1061" s="5"/>
      <c r="F1061" s="5"/>
    </row>
    <row r="1062" spans="1:6" ht="12.75" customHeight="1" x14ac:dyDescent="0.2">
      <c r="A1062" s="5"/>
      <c r="B1062" s="5"/>
      <c r="C1062" s="5"/>
      <c r="D1062" s="5"/>
      <c r="E1062" s="5"/>
      <c r="F1062" s="5"/>
    </row>
    <row r="1063" spans="1:6" ht="12.75" customHeight="1" x14ac:dyDescent="0.2">
      <c r="A1063" s="5"/>
      <c r="B1063" s="5"/>
      <c r="C1063" s="5"/>
      <c r="D1063" s="5"/>
      <c r="E1063" s="5"/>
      <c r="F1063" s="5"/>
    </row>
    <row r="1064" spans="1:6" ht="12.75" customHeight="1" x14ac:dyDescent="0.2">
      <c r="A1064" s="5"/>
      <c r="B1064" s="5"/>
      <c r="C1064" s="5"/>
      <c r="D1064" s="5"/>
      <c r="E1064" s="5"/>
      <c r="F1064" s="5"/>
    </row>
    <row r="1065" spans="1:6" ht="12.75" customHeight="1" x14ac:dyDescent="0.2">
      <c r="A1065" s="5"/>
      <c r="B1065" s="5"/>
      <c r="C1065" s="5"/>
      <c r="D1065" s="5"/>
      <c r="E1065" s="5"/>
      <c r="F1065" s="5"/>
    </row>
    <row r="1066" spans="1:6" ht="12.75" customHeight="1" x14ac:dyDescent="0.2">
      <c r="A1066" s="5"/>
      <c r="B1066" s="5"/>
      <c r="C1066" s="5"/>
      <c r="D1066" s="5"/>
      <c r="E1066" s="5"/>
      <c r="F1066" s="5"/>
    </row>
    <row r="1067" spans="1:6" ht="12.75" customHeight="1" x14ac:dyDescent="0.2">
      <c r="A1067" s="5"/>
      <c r="B1067" s="5"/>
      <c r="C1067" s="5"/>
      <c r="D1067" s="5"/>
      <c r="E1067" s="5"/>
      <c r="F1067" s="5"/>
    </row>
    <row r="1068" spans="1:6" ht="12.75" customHeight="1" x14ac:dyDescent="0.2">
      <c r="A1068" s="5"/>
      <c r="B1068" s="5"/>
      <c r="C1068" s="5"/>
      <c r="D1068" s="5"/>
      <c r="E1068" s="5"/>
      <c r="F1068" s="5"/>
    </row>
    <row r="1069" spans="1:6" ht="12.75" customHeight="1" x14ac:dyDescent="0.2">
      <c r="A1069" s="5"/>
      <c r="B1069" s="5"/>
      <c r="C1069" s="5"/>
      <c r="D1069" s="5"/>
      <c r="E1069" s="5"/>
      <c r="F1069" s="5"/>
    </row>
    <row r="1070" spans="1:6" ht="12.75" customHeight="1" x14ac:dyDescent="0.2">
      <c r="A1070" s="5"/>
      <c r="B1070" s="5"/>
      <c r="C1070" s="5"/>
      <c r="D1070" s="5"/>
      <c r="E1070" s="5"/>
      <c r="F1070" s="5"/>
    </row>
    <row r="1071" spans="1:6" ht="12.75" customHeight="1" x14ac:dyDescent="0.2">
      <c r="A1071" s="5"/>
      <c r="B1071" s="5"/>
      <c r="C1071" s="5"/>
      <c r="D1071" s="5"/>
      <c r="E1071" s="5"/>
      <c r="F1071" s="5"/>
    </row>
    <row r="1072" spans="1:6" ht="12.75" customHeight="1" x14ac:dyDescent="0.2">
      <c r="A1072" s="5"/>
      <c r="B1072" s="5"/>
      <c r="C1072" s="5"/>
      <c r="D1072" s="5"/>
      <c r="E1072" s="5"/>
      <c r="F1072" s="5"/>
    </row>
    <row r="1073" spans="1:6" ht="12.75" customHeight="1" x14ac:dyDescent="0.2">
      <c r="A1073" s="5"/>
      <c r="B1073" s="5"/>
      <c r="C1073" s="5"/>
      <c r="D1073" s="5"/>
      <c r="E1073" s="5"/>
      <c r="F1073" s="5"/>
    </row>
    <row r="1074" spans="1:6" ht="12.75" customHeight="1" x14ac:dyDescent="0.2">
      <c r="A1074" s="5"/>
      <c r="B1074" s="5"/>
      <c r="C1074" s="5"/>
      <c r="D1074" s="5"/>
      <c r="E1074" s="5"/>
      <c r="F1074" s="5"/>
    </row>
    <row r="1075" spans="1:6" ht="12.75" customHeight="1" x14ac:dyDescent="0.2">
      <c r="A1075" s="5"/>
      <c r="B1075" s="5"/>
      <c r="C1075" s="5"/>
      <c r="D1075" s="5"/>
      <c r="E1075" s="5"/>
      <c r="F1075" s="5"/>
    </row>
  </sheetData>
  <mergeCells count="9">
    <mergeCell ref="A14:B14"/>
    <mergeCell ref="D14:E14"/>
    <mergeCell ref="A13:F13"/>
    <mergeCell ref="A101:C101"/>
    <mergeCell ref="A6:F6"/>
    <mergeCell ref="A8:F8"/>
    <mergeCell ref="A9:F9"/>
    <mergeCell ref="A10:F10"/>
    <mergeCell ref="A11:F11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95"/>
  <sheetViews>
    <sheetView tabSelected="1" topLeftCell="A17" zoomScale="166" zoomScaleNormal="166" workbookViewId="0">
      <selection activeCell="D22" sqref="D22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47.140625" customWidth="1"/>
    <col min="4" max="4" width="29.85546875" customWidth="1"/>
    <col min="5" max="5" width="22.1406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"/>
      <c r="S1" s="1"/>
      <c r="T1" s="1"/>
      <c r="U1" s="1"/>
      <c r="V1" s="1"/>
      <c r="W1" s="1"/>
      <c r="X1" s="1"/>
    </row>
    <row r="2" spans="1:24" x14ac:dyDescent="0.2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19"/>
      <c r="B3" s="20"/>
      <c r="C3" s="2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"/>
      <c r="S3" s="1"/>
      <c r="T3" s="1"/>
      <c r="U3" s="1"/>
      <c r="V3" s="1"/>
      <c r="W3" s="1"/>
      <c r="X3" s="1"/>
    </row>
    <row r="4" spans="1:24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19"/>
      <c r="B6" s="66"/>
      <c r="C6" s="66"/>
      <c r="D6" s="66"/>
      <c r="E6" s="66"/>
      <c r="F6" s="67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"/>
      <c r="S6" s="1"/>
      <c r="T6" s="1"/>
      <c r="U6" s="1"/>
      <c r="V6" s="1"/>
      <c r="W6" s="1"/>
      <c r="X6" s="1"/>
    </row>
    <row r="7" spans="1:24" ht="51" customHeight="1" x14ac:dyDescent="0.2">
      <c r="A7" s="19"/>
      <c r="B7" s="21"/>
      <c r="C7" s="21"/>
      <c r="D7" s="21"/>
      <c r="E7" s="21"/>
      <c r="F7" s="21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"/>
      <c r="S7" s="1"/>
      <c r="T7" s="1"/>
      <c r="U7" s="1"/>
      <c r="V7" s="1"/>
      <c r="W7" s="1"/>
      <c r="X7" s="1"/>
    </row>
    <row r="8" spans="1:24" ht="18.75" customHeight="1" x14ac:dyDescent="0.2">
      <c r="A8" s="26"/>
      <c r="B8" s="76" t="s">
        <v>0</v>
      </c>
      <c r="C8" s="77"/>
      <c r="D8" s="77"/>
      <c r="E8" s="77"/>
      <c r="F8" s="77"/>
      <c r="G8" s="78"/>
      <c r="H8" s="26"/>
      <c r="I8" s="26"/>
      <c r="J8" s="26"/>
      <c r="K8" s="26"/>
      <c r="L8" s="26"/>
      <c r="M8" s="26"/>
      <c r="N8" s="26"/>
      <c r="O8" s="26"/>
      <c r="P8" s="26"/>
      <c r="Q8" s="26"/>
      <c r="R8" s="17"/>
      <c r="S8" s="17"/>
      <c r="T8" s="17"/>
      <c r="U8" s="17"/>
      <c r="V8" s="17"/>
      <c r="W8" s="17"/>
      <c r="X8" s="17"/>
    </row>
    <row r="9" spans="1:24" ht="17.25" customHeight="1" x14ac:dyDescent="0.2">
      <c r="A9" s="26"/>
      <c r="B9" s="76" t="s">
        <v>1</v>
      </c>
      <c r="C9" s="77"/>
      <c r="D9" s="77"/>
      <c r="E9" s="77"/>
      <c r="F9" s="77"/>
      <c r="G9" s="78"/>
      <c r="H9" s="26"/>
      <c r="I9" s="26"/>
      <c r="J9" s="26"/>
      <c r="K9" s="26"/>
      <c r="L9" s="26"/>
      <c r="M9" s="26"/>
      <c r="N9" s="26"/>
      <c r="O9" s="26"/>
      <c r="P9" s="26"/>
      <c r="Q9" s="26"/>
      <c r="R9" s="17"/>
      <c r="S9" s="17"/>
      <c r="T9" s="17"/>
      <c r="U9" s="17"/>
      <c r="V9" s="17"/>
      <c r="W9" s="17"/>
      <c r="X9" s="17"/>
    </row>
    <row r="10" spans="1:24" ht="16.5" customHeight="1" x14ac:dyDescent="0.2">
      <c r="A10" s="19"/>
      <c r="B10" s="76" t="s">
        <v>18</v>
      </c>
      <c r="C10" s="77"/>
      <c r="D10" s="77"/>
      <c r="E10" s="77"/>
      <c r="F10" s="77"/>
      <c r="G10" s="78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19"/>
      <c r="B11" s="76" t="s">
        <v>13</v>
      </c>
      <c r="C11" s="77"/>
      <c r="D11" s="77"/>
      <c r="E11" s="77"/>
      <c r="F11" s="77"/>
      <c r="G11" s="78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19"/>
      <c r="B12" s="73"/>
      <c r="C12" s="73"/>
      <c r="D12" s="73"/>
      <c r="E12" s="73"/>
      <c r="F12" s="73"/>
      <c r="G12" s="73"/>
      <c r="H12" s="19"/>
      <c r="I12" s="19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79" t="s">
        <v>8</v>
      </c>
      <c r="C13" s="80"/>
      <c r="D13" s="80"/>
      <c r="E13" s="80"/>
      <c r="F13" s="80"/>
      <c r="G13" s="81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74"/>
      <c r="C14" s="75"/>
      <c r="D14" s="50"/>
      <c r="E14" s="74" t="s">
        <v>2</v>
      </c>
      <c r="F14" s="75"/>
      <c r="G14" s="47">
        <v>209869.29</v>
      </c>
      <c r="H14" s="1"/>
      <c r="I14" s="1"/>
      <c r="J14" s="25"/>
      <c r="K14" s="3"/>
      <c r="L14" s="3"/>
      <c r="M14" s="3"/>
      <c r="N14" s="72"/>
      <c r="O14" s="66"/>
      <c r="P14" s="66"/>
      <c r="Q14" s="66"/>
      <c r="R14" s="66"/>
      <c r="S14" s="66"/>
      <c r="T14" s="67"/>
      <c r="U14" s="3"/>
      <c r="V14" s="3"/>
      <c r="W14" s="3"/>
      <c r="X14" s="3"/>
    </row>
    <row r="15" spans="1:24" ht="22.9" customHeight="1" thickBot="1" x14ac:dyDescent="0.25">
      <c r="A15" s="1"/>
      <c r="B15" s="49" t="s">
        <v>3</v>
      </c>
      <c r="C15" s="46" t="s">
        <v>4</v>
      </c>
      <c r="D15" s="48" t="s">
        <v>5</v>
      </c>
      <c r="E15" s="46" t="s">
        <v>6</v>
      </c>
      <c r="F15" s="48" t="s">
        <v>7</v>
      </c>
      <c r="G15" s="46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17"/>
      <c r="B16" s="39">
        <v>45869</v>
      </c>
      <c r="C16" s="40" t="s">
        <v>15</v>
      </c>
      <c r="D16" s="40" t="s">
        <v>16</v>
      </c>
      <c r="E16" s="41">
        <v>0</v>
      </c>
      <c r="F16" s="42">
        <v>175</v>
      </c>
      <c r="G16" s="42">
        <f>+G14-F16</f>
        <v>209694.29</v>
      </c>
      <c r="H16" s="17"/>
      <c r="I16" s="17"/>
      <c r="J16" s="3"/>
      <c r="K16" s="3"/>
      <c r="L16" s="3"/>
      <c r="M16" s="3"/>
      <c r="N16" s="18"/>
      <c r="O16" s="18"/>
      <c r="P16" s="18"/>
      <c r="Q16" s="18"/>
      <c r="R16" s="18"/>
      <c r="S16" s="18"/>
      <c r="T16" s="18"/>
      <c r="U16" s="3"/>
      <c r="V16" s="3"/>
      <c r="W16" s="3"/>
      <c r="X16" s="3"/>
    </row>
    <row r="17" spans="1:24" ht="22.9" customHeight="1" thickBot="1" x14ac:dyDescent="0.25">
      <c r="A17" s="1"/>
      <c r="B17" s="69" t="s">
        <v>12</v>
      </c>
      <c r="C17" s="70"/>
      <c r="D17" s="71"/>
      <c r="E17" s="44">
        <v>0</v>
      </c>
      <c r="F17" s="45">
        <f>SUM(F16)</f>
        <v>175</v>
      </c>
      <c r="G17" s="43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2024-11-12T19:45:25Z</cp:lastPrinted>
  <dcterms:created xsi:type="dcterms:W3CDTF">2006-07-11T17:39:34Z</dcterms:created>
  <dcterms:modified xsi:type="dcterms:W3CDTF">2025-08-08T12:38:04Z</dcterms:modified>
</cp:coreProperties>
</file>