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JUNIO 2025\Documenentos Transparencia FIRMA DIGITAL JUNIO 2025\"/>
    </mc:Choice>
  </mc:AlternateContent>
  <xr:revisionPtr revIDLastSave="0" documentId="13_ncr:1_{7A21873E-030D-4DBE-B295-341FBA13C6EA}" xr6:coauthVersionLast="47" xr6:coauthVersionMax="47" xr10:uidLastSave="{00000000-0000-0000-0000-000000000000}"/>
  <bookViews>
    <workbookView xWindow="1575" yWindow="195" windowWidth="25995" windowHeight="14985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7" i="1" l="1"/>
  <c r="G17" i="1"/>
  <c r="F18" i="1"/>
  <c r="D38" i="2"/>
  <c r="E38" i="2"/>
  <c r="F18" i="2" l="1"/>
  <c r="F19" i="2" l="1"/>
  <c r="F20" i="2" s="1"/>
  <c r="F21" i="2" s="1"/>
  <c r="F22" i="2" s="1"/>
  <c r="F23" i="2" s="1"/>
  <c r="F24" i="2" s="1"/>
  <c r="F25" i="2" s="1"/>
  <c r="F26" i="2" s="1"/>
  <c r="F27" i="2" l="1"/>
  <c r="F28" i="2" s="1"/>
  <c r="F29" i="2" s="1"/>
  <c r="F30" i="2" s="1"/>
  <c r="F31" i="2" s="1"/>
  <c r="F32" i="2" s="1"/>
  <c r="F33" i="2" s="1"/>
  <c r="F34" i="2" s="1"/>
  <c r="F35" i="2" s="1"/>
  <c r="F36" i="2" s="1"/>
  <c r="F37" i="2" s="1"/>
</calcChain>
</file>

<file path=xl/sharedStrings.xml><?xml version="1.0" encoding="utf-8"?>
<sst xmlns="http://schemas.openxmlformats.org/spreadsheetml/2006/main" count="55" uniqueCount="34">
  <si>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</si>
  <si>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</si>
  <si>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</si>
  <si>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</si>
  <si>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</si>
  <si>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</si>
  <si>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</si>
  <si>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</si>
  <si>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</si>
  <si>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</si>
  <si>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</si>
  <si>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</si>
  <si>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</si>
  <si>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</si>
  <si>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ROCIO MARIEL VARGAS CORNIEL</t>
  </si>
  <si>
    <t>N/D</t>
  </si>
  <si>
    <t>CARGOS BANCARIOS</t>
  </si>
  <si>
    <t>CANTABRIA BRAND</t>
  </si>
  <si>
    <t>ANULADO</t>
  </si>
  <si>
    <t xml:space="preserve"> MES DE  JUNIO DE 2025</t>
  </si>
  <si>
    <t>CARMEN VICTORIA MIOLAN PALACIOS</t>
  </si>
  <si>
    <t>GLENIS MANCEBO</t>
  </si>
  <si>
    <t>HODALIS NOVA</t>
  </si>
  <si>
    <t>ELIZABETH DEL CARMEN BERRA</t>
  </si>
  <si>
    <t>ORLANDO FERRERAS</t>
  </si>
  <si>
    <t>DEPÓSITO</t>
  </si>
  <si>
    <t>JOSÉ RAFAEL ESTEVEZ ROJAS</t>
  </si>
  <si>
    <t xml:space="preserve"> MES DE JUNIO DE 2025</t>
  </si>
  <si>
    <t xml:space="preserve">Lic. Juana Feliz </t>
  </si>
  <si>
    <t xml:space="preserve">Enc. Dpto. Financiero </t>
  </si>
  <si>
    <t>Elaborado por:</t>
  </si>
  <si>
    <r>
      <t>Lic. Ram</t>
    </r>
    <r>
      <rPr>
        <b/>
        <sz val="15"/>
        <color rgb="FF202124"/>
        <rFont val="Book Antiqua"/>
        <family val="1"/>
      </rPr>
      <t>ón Alexis Severino</t>
    </r>
  </si>
  <si>
    <t>Dir. Adm. y Financiero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</si>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</sst>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30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2"/>
      <color rgb="FF000000"/>
      <name val="Book Antiqua"/>
      <family val="1"/>
    </font>
    <font>
      <b/>
      <sz val="15"/>
      <color rgb="FF000000"/>
      <name val="Book Antiqua"/>
      <family val="1"/>
    </font>
    <font>
      <sz val="15"/>
      <color rgb="FF000000"/>
      <name val="Book Antiqua"/>
      <family val="1"/>
    </font>
    <font>
      <b/>
      <sz val="15"/>
      <color rgb="FF202124"/>
      <name val="Book Antiqua"/>
      <family val="1"/>
    </font>
    <font>
      <sz val="15"/>
      <color rgb="FF202124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43" fontId="13" fillId="0" borderId="0" applyFont="0" applyFill="0" applyBorder="0" applyAlignment="0" applyProtection="0"/>
    <xf numFmtId="43" fontId="2" fillId="0" borderId="5" applyFont="0" applyFill="0" applyBorder="0" applyAlignment="0" applyProtection="0"/>
    <xf numFmtId="0" fontId="5" fillId="0" borderId="5"/>
  </cellStyleXfs>
  <cellXfs count="87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43" fontId="0" fillId="0" borderId="0" xfId="0" applyNumberFormat="1"/>
    <xf numFmtId="43" fontId="3" fillId="0" borderId="0" xfId="0" applyNumberFormat="1" applyFont="1" applyAlignment="1">
      <alignment vertical="center"/>
    </xf>
    <xf numFmtId="0" fontId="3" fillId="0" borderId="5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14" fontId="18" fillId="4" borderId="11" xfId="3" applyNumberFormat="1" applyFont="1" applyFill="1" applyBorder="1" applyAlignment="1">
      <alignment horizontal="center" vertical="center"/>
    </xf>
    <xf numFmtId="14" fontId="25" fillId="4" borderId="11" xfId="0" applyNumberFormat="1" applyFont="1" applyFill="1" applyBorder="1" applyAlignment="1">
      <alignment horizontal="center" vertical="center"/>
    </xf>
    <xf numFmtId="14" fontId="25" fillId="4" borderId="10" xfId="0" applyNumberFormat="1" applyFont="1" applyFill="1" applyBorder="1" applyAlignment="1">
      <alignment horizontal="center" vertical="center"/>
    </xf>
    <xf numFmtId="14" fontId="25" fillId="0" borderId="1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18" fillId="2" borderId="5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2" fontId="17" fillId="0" borderId="11" xfId="0" applyNumberFormat="1" applyFont="1" applyBorder="1" applyAlignment="1">
      <alignment horizontal="right" vertical="center"/>
    </xf>
    <xf numFmtId="0" fontId="25" fillId="4" borderId="10" xfId="0" applyFont="1" applyFill="1" applyBorder="1" applyAlignment="1">
      <alignment horizontal="center" vertical="center"/>
    </xf>
    <xf numFmtId="164" fontId="17" fillId="0" borderId="11" xfId="0" applyNumberFormat="1" applyFont="1" applyBorder="1" applyAlignment="1">
      <alignment horizontal="right" vertical="center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164" fontId="15" fillId="5" borderId="17" xfId="1" applyNumberFormat="1" applyFont="1" applyFill="1" applyBorder="1" applyAlignment="1">
      <alignment horizontal="center" vertical="center"/>
    </xf>
    <xf numFmtId="0" fontId="19" fillId="5" borderId="11" xfId="0" applyFont="1" applyFill="1" applyBorder="1" applyAlignment="1">
      <alignment horizontal="center" vertical="center" wrapText="1"/>
    </xf>
    <xf numFmtId="43" fontId="15" fillId="5" borderId="11" xfId="1" applyFont="1" applyFill="1" applyBorder="1" applyAlignment="1">
      <alignment vertical="center"/>
    </xf>
    <xf numFmtId="43" fontId="16" fillId="5" borderId="12" xfId="0" applyNumberFormat="1" applyFont="1" applyFill="1" applyBorder="1"/>
    <xf numFmtId="43" fontId="18" fillId="4" borderId="11" xfId="1" applyFont="1" applyFill="1" applyBorder="1" applyAlignment="1">
      <alignment horizontal="center" vertical="center"/>
    </xf>
    <xf numFmtId="2" fontId="18" fillId="4" borderId="11" xfId="1" applyNumberFormat="1" applyFont="1" applyFill="1" applyBorder="1" applyAlignment="1">
      <alignment vertical="center"/>
    </xf>
    <xf numFmtId="43" fontId="18" fillId="4" borderId="12" xfId="0" applyNumberFormat="1" applyFont="1" applyFill="1" applyBorder="1" applyAlignment="1">
      <alignment vertical="center"/>
    </xf>
    <xf numFmtId="0" fontId="25" fillId="4" borderId="11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43" fontId="18" fillId="4" borderId="11" xfId="1" applyFont="1" applyFill="1" applyBorder="1" applyAlignment="1">
      <alignment vertical="center"/>
    </xf>
    <xf numFmtId="43" fontId="18" fillId="4" borderId="11" xfId="0" applyNumberFormat="1" applyFont="1" applyFill="1" applyBorder="1" applyAlignment="1">
      <alignment vertical="center"/>
    </xf>
    <xf numFmtId="43" fontId="1" fillId="4" borderId="11" xfId="1" applyFont="1" applyFill="1" applyBorder="1" applyAlignment="1">
      <alignment vertical="center"/>
    </xf>
    <xf numFmtId="43" fontId="1" fillId="4" borderId="10" xfId="1" applyFont="1" applyFill="1" applyBorder="1" applyAlignment="1">
      <alignment vertical="center"/>
    </xf>
    <xf numFmtId="43" fontId="18" fillId="4" borderId="10" xfId="1" applyFont="1" applyFill="1" applyBorder="1" applyAlignment="1">
      <alignment vertical="center"/>
    </xf>
    <xf numFmtId="0" fontId="0" fillId="0" borderId="11" xfId="0" applyBorder="1" applyAlignment="1">
      <alignment vertical="center"/>
    </xf>
    <xf numFmtId="43" fontId="25" fillId="4" borderId="11" xfId="1" applyFont="1" applyFill="1" applyBorder="1" applyAlignment="1">
      <alignment vertical="center"/>
    </xf>
    <xf numFmtId="43" fontId="21" fillId="5" borderId="21" xfId="1" applyFont="1" applyFill="1" applyBorder="1" applyAlignment="1">
      <alignment horizontal="center" vertical="center"/>
    </xf>
    <xf numFmtId="0" fontId="21" fillId="5" borderId="21" xfId="0" applyFont="1" applyFill="1" applyBorder="1" applyAlignment="1">
      <alignment horizontal="center" vertical="center" wrapText="1"/>
    </xf>
    <xf numFmtId="2" fontId="15" fillId="5" borderId="21" xfId="1" applyNumberFormat="1" applyFont="1" applyFill="1" applyBorder="1" applyAlignment="1">
      <alignment horizontal="right" vertical="center"/>
    </xf>
    <xf numFmtId="4" fontId="15" fillId="5" borderId="19" xfId="0" applyNumberFormat="1" applyFont="1" applyFill="1" applyBorder="1" applyAlignment="1">
      <alignment horizontal="right" vertical="center"/>
    </xf>
    <xf numFmtId="4" fontId="22" fillId="5" borderId="21" xfId="0" applyNumberFormat="1" applyFont="1" applyFill="1" applyBorder="1" applyAlignment="1">
      <alignment horizontal="right" vertical="center"/>
    </xf>
    <xf numFmtId="0" fontId="15" fillId="5" borderId="12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9" fillId="0" borderId="2" xfId="0" applyFont="1" applyBorder="1" applyAlignment="1">
      <alignment horizontal="center" vertical="center"/>
    </xf>
    <xf numFmtId="0" fontId="15" fillId="5" borderId="18" xfId="0" applyFont="1" applyFill="1" applyBorder="1" applyAlignment="1">
      <alignment horizontal="center"/>
    </xf>
    <xf numFmtId="0" fontId="15" fillId="5" borderId="19" xfId="0" applyFont="1" applyFill="1" applyBorder="1" applyAlignment="1">
      <alignment horizontal="center"/>
    </xf>
    <xf numFmtId="0" fontId="15" fillId="5" borderId="20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1" fillId="5" borderId="23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22" xfId="0" applyFont="1" applyFill="1" applyBorder="1" applyAlignment="1">
      <alignment horizontal="center" vertical="center" wrapText="1"/>
    </xf>
    <xf numFmtId="0" fontId="21" fillId="5" borderId="24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4" fillId="0" borderId="3" xfId="0" applyFont="1" applyBorder="1"/>
    <xf numFmtId="0" fontId="24" fillId="0" borderId="4" xfId="0" applyFont="1" applyBorder="1"/>
    <xf numFmtId="0" fontId="21" fillId="5" borderId="18" xfId="0" applyFont="1" applyFill="1" applyBorder="1" applyAlignment="1">
      <alignment horizontal="center" vertical="center"/>
    </xf>
    <xf numFmtId="0" fontId="21" fillId="5" borderId="19" xfId="0" applyFont="1" applyFill="1" applyBorder="1" applyAlignment="1">
      <alignment horizontal="center" vertical="center"/>
    </xf>
    <xf numFmtId="0" fontId="21" fillId="5" borderId="20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 readingOrder="1"/>
    </xf>
    <xf numFmtId="0" fontId="27" fillId="0" borderId="0" xfId="0" applyFont="1" applyAlignment="1">
      <alignment horizontal="center" vertical="center" readingOrder="1"/>
    </xf>
    <xf numFmtId="0" fontId="28" fillId="0" borderId="0" xfId="0" applyFont="1" applyAlignment="1">
      <alignment horizontal="center" vertical="center" readingOrder="1"/>
    </xf>
    <xf numFmtId="0" fontId="29" fillId="0" borderId="0" xfId="0" applyFont="1" applyAlignment="1">
      <alignment horizontal="center" vertical="center" readingOrder="1"/>
    </xf>
    <xf numFmtId="0" fontId="28" fillId="0" borderId="0" xfId="0" applyFont="1" applyAlignment="1">
      <alignment horizontal="center" vertical="center" wrapText="1" readingOrder="1"/>
    </xf>
  </cellXfs>
  <cellStyles count="4">
    <cellStyle name="Millares" xfId="1" builtinId="3"/>
    <cellStyle name="Millares 3" xfId="2" xr:uid="{00000000-0005-0000-0000-000001000000}"/>
    <cellStyle name="Normal" xfId="0" builtinId="0"/>
    <cellStyle name="Normal 2" xfId="3" xr:uid="{81369F8E-26CE-427B-94EC-2415CAA2DA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276087</xdr:colOff>
      <xdr:row>2</xdr:row>
      <xdr:rowOff>70887</xdr:rowOff>
    </xdr:from>
    <xdr:to>
      <xdr:col>3</xdr:col>
      <xdr:colOff>762597</xdr:colOff>
      <xdr:row>10</xdr:row>
      <xdr:rowOff>40347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43B8A6E-2F6D-B508-E49A-172B231C0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4077" y="933286"/>
          <a:ext cx="3743030" cy="2666065"/>
        </a:xfrm>
        <a:prstGeom prst="rect">
          <a:avLst/>
        </a:prstGeom>
      </xdr:spPr>
    </xdr:pic>
    <xdr:clientData/>
  </xdr:twoCellAnchor>
  <xdr:twoCellAnchor>
    <xdr:from>
      <xdr:col>0</xdr:col>
      <xdr:colOff>523351</xdr:colOff>
      <xdr:row>41</xdr:row>
      <xdr:rowOff>282610</xdr:rowOff>
    </xdr:from>
    <xdr:to>
      <xdr:col>2</xdr:col>
      <xdr:colOff>853593</xdr:colOff>
      <xdr:row>41</xdr:row>
      <xdr:rowOff>282610</xdr:rowOff>
    </xdr:to>
    <xdr:cxnSp macro="">
      <xdr:nvCxnSpPr>
        <xdr:cNvPr id="3" name="Shape 4">
          <a:extLst>
            <a:ext uri="{FF2B5EF4-FFF2-40B4-BE49-F238E27FC236}">
              <a16:creationId xmlns:a16="http://schemas.microsoft.com/office/drawing/2014/main" id="{6B62BAF0-0E7E-4BD5-814E-0DF99663223E}"/>
            </a:ext>
          </a:extLst>
        </xdr:cNvPr>
        <xdr:cNvCxnSpPr/>
      </xdr:nvCxnSpPr>
      <xdr:spPr>
        <a:xfrm>
          <a:off x="523351" y="11649808"/>
          <a:ext cx="2988868" cy="0"/>
        </a:xfrm>
        <a:prstGeom prst="straightConnector1">
          <a:avLst/>
        </a:prstGeom>
        <a:noFill/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cxnSp>
    <xdr:clientData/>
  </xdr:twoCellAnchor>
  <xdr:twoCellAnchor>
    <xdr:from>
      <xdr:col>3</xdr:col>
      <xdr:colOff>240741</xdr:colOff>
      <xdr:row>41</xdr:row>
      <xdr:rowOff>282610</xdr:rowOff>
    </xdr:from>
    <xdr:to>
      <xdr:col>5</xdr:col>
      <xdr:colOff>905928</xdr:colOff>
      <xdr:row>41</xdr:row>
      <xdr:rowOff>282610</xdr:rowOff>
    </xdr:to>
    <xdr:cxnSp macro="">
      <xdr:nvCxnSpPr>
        <xdr:cNvPr id="4" name="Shape 4">
          <a:extLst>
            <a:ext uri="{FF2B5EF4-FFF2-40B4-BE49-F238E27FC236}">
              <a16:creationId xmlns:a16="http://schemas.microsoft.com/office/drawing/2014/main" id="{18F835D1-9D5C-43BE-B6A6-628E660F7CE1}"/>
            </a:ext>
          </a:extLst>
        </xdr:cNvPr>
        <xdr:cNvCxnSpPr/>
      </xdr:nvCxnSpPr>
      <xdr:spPr>
        <a:xfrm>
          <a:off x="6154615" y="11649808"/>
          <a:ext cx="2988868" cy="0"/>
        </a:xfrm>
        <a:prstGeom prst="straightConnector1">
          <a:avLst/>
        </a:prstGeom>
        <a:noFill/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777283</xdr:colOff>
      <xdr:row>25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84118" y="6528312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819146</xdr:colOff>
      <xdr:row>25</xdr:row>
      <xdr:rowOff>200024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548098" y="6614036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2744230</xdr:colOff>
      <xdr:row>1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68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11"/>
  <sheetViews>
    <sheetView tabSelected="1" topLeftCell="A31" zoomScale="91" zoomScaleNormal="91" workbookViewId="0">
      <selection activeCell="D55" sqref="D55"/>
    </sheetView>
  </sheetViews>
  <sheetFormatPr baseColWidth="10" defaultColWidth="12.5703125" defaultRowHeight="15" customHeight="1" x14ac:dyDescent="0.2"/>
  <cols>
    <col min="1" max="1" width="19.28515625" customWidth="1"/>
    <col min="2" max="2" width="20.5703125" customWidth="1"/>
    <col min="3" max="3" width="48.85546875" customWidth="1"/>
    <col min="4" max="5" width="17.42578125" customWidth="1"/>
    <col min="6" max="6" width="19.85546875" customWidth="1"/>
    <col min="9" max="9" width="13.85546875" bestFit="1" customWidth="1"/>
  </cols>
  <sheetData>
    <row r="1" spans="1:7" ht="38.25" customHeight="1" x14ac:dyDescent="0.2">
      <c r="A1" s="9"/>
      <c r="B1" s="9"/>
      <c r="C1" s="9"/>
      <c r="D1" s="9"/>
      <c r="E1" s="9"/>
      <c r="F1" s="9"/>
    </row>
    <row r="2" spans="1:7" ht="3.75" customHeight="1" x14ac:dyDescent="0.2">
      <c r="A2" s="9"/>
      <c r="B2" s="9"/>
      <c r="C2" s="9"/>
      <c r="D2" s="9"/>
      <c r="E2" s="9"/>
      <c r="F2" s="9"/>
    </row>
    <row r="3" spans="1:7" ht="18" customHeight="1" x14ac:dyDescent="0.2">
      <c r="A3" s="9"/>
      <c r="B3" s="10"/>
      <c r="C3" s="10"/>
      <c r="D3" s="11"/>
      <c r="E3" s="9"/>
      <c r="F3" s="9"/>
    </row>
    <row r="4" spans="1:7" ht="12.75" customHeight="1" x14ac:dyDescent="0.2">
      <c r="A4" s="9"/>
      <c r="B4" s="9"/>
      <c r="C4" s="9"/>
      <c r="D4" s="9"/>
      <c r="E4" s="9"/>
      <c r="F4" s="9"/>
    </row>
    <row r="5" spans="1:7" ht="12.75" customHeight="1" x14ac:dyDescent="0.2">
      <c r="A5" s="20"/>
      <c r="B5" s="20"/>
      <c r="C5" s="20"/>
      <c r="D5" s="20"/>
      <c r="E5" s="20"/>
      <c r="F5" s="20"/>
    </row>
    <row r="6" spans="1:7" ht="12.75" customHeight="1" x14ac:dyDescent="0.2">
      <c r="A6" s="20"/>
      <c r="B6" s="20"/>
      <c r="C6" s="20"/>
      <c r="D6" s="20"/>
      <c r="E6" s="20"/>
      <c r="F6" s="20"/>
    </row>
    <row r="7" spans="1:7" ht="88.5" customHeight="1" x14ac:dyDescent="0.2">
      <c r="A7" s="20"/>
      <c r="B7" s="20"/>
      <c r="C7" s="20"/>
      <c r="D7" s="20"/>
      <c r="E7" s="20"/>
      <c r="F7" s="20"/>
    </row>
    <row r="8" spans="1:7" ht="22.5" customHeight="1" x14ac:dyDescent="0.2">
      <c r="A8" s="9"/>
      <c r="B8" s="9"/>
      <c r="C8" s="9"/>
      <c r="D8" s="9"/>
      <c r="E8" s="9"/>
      <c r="F8" s="9"/>
    </row>
    <row r="9" spans="1:7" ht="29.25" customHeight="1" x14ac:dyDescent="0.2">
      <c r="A9" s="63"/>
      <c r="B9" s="64"/>
      <c r="C9" s="64"/>
      <c r="D9" s="64"/>
      <c r="E9" s="64"/>
      <c r="F9" s="65"/>
    </row>
    <row r="10" spans="1:7" ht="15.75" customHeight="1" x14ac:dyDescent="0.2">
      <c r="A10" s="66" t="s">
        <v>0</v>
      </c>
      <c r="B10" s="64"/>
      <c r="C10" s="64"/>
      <c r="D10" s="64"/>
      <c r="E10" s="64"/>
      <c r="F10" s="65"/>
    </row>
    <row r="11" spans="1:7" ht="15.75" customHeight="1" x14ac:dyDescent="0.2">
      <c r="A11" s="66" t="s">
        <v>1</v>
      </c>
      <c r="B11" s="64"/>
      <c r="C11" s="64"/>
      <c r="D11" s="64"/>
      <c r="E11" s="64"/>
      <c r="F11" s="65"/>
    </row>
    <row r="12" spans="1:7" ht="15.75" customHeight="1" x14ac:dyDescent="0.2">
      <c r="A12" s="66" t="s">
        <v>27</v>
      </c>
      <c r="B12" s="64"/>
      <c r="C12" s="64"/>
      <c r="D12" s="64"/>
      <c r="E12" s="64"/>
      <c r="F12" s="65"/>
    </row>
    <row r="13" spans="1:7" ht="19.5" customHeight="1" x14ac:dyDescent="0.2">
      <c r="A13" s="66" t="s">
        <v>13</v>
      </c>
      <c r="B13" s="64"/>
      <c r="C13" s="64"/>
      <c r="D13" s="64"/>
      <c r="E13" s="64"/>
      <c r="F13" s="65"/>
    </row>
    <row r="14" spans="1:7" ht="6.75" customHeight="1" x14ac:dyDescent="0.2">
      <c r="A14" s="4"/>
      <c r="B14" s="4"/>
      <c r="C14" s="4"/>
      <c r="D14" s="4"/>
      <c r="E14" s="4"/>
      <c r="F14" s="4"/>
    </row>
    <row r="15" spans="1:7" ht="30" customHeight="1" x14ac:dyDescent="0.2">
      <c r="A15" s="59" t="s">
        <v>10</v>
      </c>
      <c r="B15" s="59"/>
      <c r="C15" s="59"/>
      <c r="D15" s="59"/>
      <c r="E15" s="59"/>
      <c r="F15" s="59"/>
    </row>
    <row r="16" spans="1:7" ht="22.5" customHeight="1" x14ac:dyDescent="0.2">
      <c r="A16" s="56"/>
      <c r="B16" s="56"/>
      <c r="C16" s="34"/>
      <c r="D16" s="57" t="s">
        <v>2</v>
      </c>
      <c r="E16" s="58"/>
      <c r="F16" s="35">
        <v>14215436.26</v>
      </c>
      <c r="G16" s="17"/>
    </row>
    <row r="17" spans="1:9" ht="26.25" customHeight="1" x14ac:dyDescent="0.2">
      <c r="A17" s="36" t="s">
        <v>3</v>
      </c>
      <c r="B17" s="36" t="s">
        <v>4</v>
      </c>
      <c r="C17" s="36" t="s">
        <v>5</v>
      </c>
      <c r="D17" s="36" t="s">
        <v>6</v>
      </c>
      <c r="E17" s="36" t="s">
        <v>7</v>
      </c>
      <c r="F17" s="36" t="s">
        <v>11</v>
      </c>
      <c r="I17" s="17"/>
    </row>
    <row r="18" spans="1:9" ht="23.25" customHeight="1" x14ac:dyDescent="0.2">
      <c r="A18" s="21">
        <v>45810</v>
      </c>
      <c r="B18" s="42">
        <v>1</v>
      </c>
      <c r="C18" s="42" t="s">
        <v>25</v>
      </c>
      <c r="D18" s="39">
        <v>270000</v>
      </c>
      <c r="E18" s="40">
        <v>0</v>
      </c>
      <c r="F18" s="41">
        <f>+F16+D18-E18</f>
        <v>14485436.26</v>
      </c>
      <c r="H18" s="17"/>
    </row>
    <row r="19" spans="1:9" ht="21" customHeight="1" x14ac:dyDescent="0.2">
      <c r="A19" s="22">
        <v>45813</v>
      </c>
      <c r="B19" s="42">
        <v>1464</v>
      </c>
      <c r="C19" s="42" t="s">
        <v>26</v>
      </c>
      <c r="D19" s="44"/>
      <c r="E19" s="44">
        <v>35450</v>
      </c>
      <c r="F19" s="45">
        <f t="shared" ref="F19:F24" si="0">+F18+D19-E19</f>
        <v>14449986.26</v>
      </c>
    </row>
    <row r="20" spans="1:9" ht="21" customHeight="1" x14ac:dyDescent="0.2">
      <c r="A20" s="22">
        <v>45813</v>
      </c>
      <c r="B20" s="42">
        <v>1465</v>
      </c>
      <c r="C20" s="42" t="s">
        <v>20</v>
      </c>
      <c r="D20" s="44"/>
      <c r="E20" s="44">
        <v>87500</v>
      </c>
      <c r="F20" s="45">
        <f t="shared" si="0"/>
        <v>14362486.26</v>
      </c>
    </row>
    <row r="21" spans="1:9" ht="19.5" customHeight="1" x14ac:dyDescent="0.2">
      <c r="A21" s="22">
        <v>45817</v>
      </c>
      <c r="B21" s="42">
        <v>1466</v>
      </c>
      <c r="C21" s="42" t="s">
        <v>21</v>
      </c>
      <c r="D21" s="44"/>
      <c r="E21" s="44">
        <v>40150</v>
      </c>
      <c r="F21" s="45">
        <f t="shared" si="0"/>
        <v>14322336.26</v>
      </c>
    </row>
    <row r="22" spans="1:9" ht="19.5" customHeight="1" x14ac:dyDescent="0.2">
      <c r="A22" s="22">
        <v>45818</v>
      </c>
      <c r="B22" s="42">
        <v>1</v>
      </c>
      <c r="C22" s="42" t="s">
        <v>25</v>
      </c>
      <c r="D22" s="44">
        <v>101472.23</v>
      </c>
      <c r="E22" s="40">
        <v>0</v>
      </c>
      <c r="F22" s="45">
        <f t="shared" si="0"/>
        <v>14423808.49</v>
      </c>
    </row>
    <row r="23" spans="1:9" ht="19.5" customHeight="1" x14ac:dyDescent="0.2">
      <c r="A23" s="22">
        <v>45819</v>
      </c>
      <c r="B23" s="42">
        <v>2</v>
      </c>
      <c r="C23" s="42" t="s">
        <v>25</v>
      </c>
      <c r="D23" s="44">
        <v>19866.669999999998</v>
      </c>
      <c r="E23" s="40">
        <v>0</v>
      </c>
      <c r="F23" s="45">
        <f t="shared" si="0"/>
        <v>14443675.16</v>
      </c>
    </row>
    <row r="24" spans="1:9" ht="19.5" customHeight="1" x14ac:dyDescent="0.2">
      <c r="A24" s="22">
        <v>45819</v>
      </c>
      <c r="B24" s="42">
        <v>1467</v>
      </c>
      <c r="C24" s="42" t="s">
        <v>26</v>
      </c>
      <c r="D24" s="46"/>
      <c r="E24" s="44">
        <v>32600</v>
      </c>
      <c r="F24" s="45">
        <f t="shared" si="0"/>
        <v>14411075.16</v>
      </c>
    </row>
    <row r="25" spans="1:9" ht="19.5" customHeight="1" x14ac:dyDescent="0.2">
      <c r="A25" s="22">
        <v>45819</v>
      </c>
      <c r="B25" s="42">
        <v>1468</v>
      </c>
      <c r="C25" s="42" t="s">
        <v>22</v>
      </c>
      <c r="D25" s="46"/>
      <c r="E25" s="44">
        <v>33500</v>
      </c>
      <c r="F25" s="45">
        <f t="shared" ref="F25:F37" si="1">+F24+D25-E25</f>
        <v>14377575.16</v>
      </c>
    </row>
    <row r="26" spans="1:9" ht="19.5" customHeight="1" x14ac:dyDescent="0.2">
      <c r="A26" s="22">
        <v>45819</v>
      </c>
      <c r="B26" s="42">
        <v>1469</v>
      </c>
      <c r="C26" s="42" t="s">
        <v>21</v>
      </c>
      <c r="D26" s="46"/>
      <c r="E26" s="44">
        <v>39800</v>
      </c>
      <c r="F26" s="45">
        <f t="shared" si="1"/>
        <v>14337775.16</v>
      </c>
    </row>
    <row r="27" spans="1:9" ht="19.5" customHeight="1" x14ac:dyDescent="0.2">
      <c r="A27" s="22">
        <v>45824</v>
      </c>
      <c r="B27" s="42">
        <v>1470</v>
      </c>
      <c r="C27" s="42" t="s">
        <v>17</v>
      </c>
      <c r="D27" s="46"/>
      <c r="E27" s="44">
        <v>44593.5</v>
      </c>
      <c r="F27" s="45">
        <f t="shared" si="1"/>
        <v>14293181.66</v>
      </c>
    </row>
    <row r="28" spans="1:9" ht="19.5" customHeight="1" x14ac:dyDescent="0.2">
      <c r="A28" s="22">
        <v>45824</v>
      </c>
      <c r="B28" s="42">
        <v>1471</v>
      </c>
      <c r="C28" s="42" t="s">
        <v>17</v>
      </c>
      <c r="D28" s="46"/>
      <c r="E28" s="44">
        <v>16950</v>
      </c>
      <c r="F28" s="45">
        <f t="shared" si="1"/>
        <v>14276231.66</v>
      </c>
    </row>
    <row r="29" spans="1:9" ht="19.5" customHeight="1" x14ac:dyDescent="0.2">
      <c r="A29" s="22">
        <v>45824</v>
      </c>
      <c r="B29" s="42">
        <v>1472</v>
      </c>
      <c r="C29" s="42" t="s">
        <v>18</v>
      </c>
      <c r="D29" s="46"/>
      <c r="E29" s="40">
        <v>0</v>
      </c>
      <c r="F29" s="45">
        <f t="shared" si="1"/>
        <v>14276231.66</v>
      </c>
    </row>
    <row r="30" spans="1:9" ht="19.5" customHeight="1" x14ac:dyDescent="0.2">
      <c r="A30" s="22">
        <v>45825</v>
      </c>
      <c r="B30" s="42">
        <v>1473</v>
      </c>
      <c r="C30" s="42" t="s">
        <v>14</v>
      </c>
      <c r="D30" s="46"/>
      <c r="E30" s="44">
        <v>19051.04</v>
      </c>
      <c r="F30" s="45">
        <f t="shared" si="1"/>
        <v>14257180.620000001</v>
      </c>
    </row>
    <row r="31" spans="1:9" ht="19.5" customHeight="1" x14ac:dyDescent="0.2">
      <c r="A31" s="22">
        <v>45826</v>
      </c>
      <c r="B31" s="42">
        <v>1474</v>
      </c>
      <c r="C31" s="42" t="s">
        <v>26</v>
      </c>
      <c r="D31" s="46"/>
      <c r="E31" s="44">
        <v>55300</v>
      </c>
      <c r="F31" s="45">
        <f t="shared" si="1"/>
        <v>14201880.620000001</v>
      </c>
    </row>
    <row r="32" spans="1:9" ht="19.5" customHeight="1" x14ac:dyDescent="0.2">
      <c r="A32" s="22">
        <v>45831</v>
      </c>
      <c r="B32" s="42">
        <v>1475</v>
      </c>
      <c r="C32" s="42" t="s">
        <v>26</v>
      </c>
      <c r="D32" s="46"/>
      <c r="E32" s="44">
        <v>115200</v>
      </c>
      <c r="F32" s="45">
        <f t="shared" si="1"/>
        <v>14086680.620000001</v>
      </c>
    </row>
    <row r="33" spans="1:6" ht="19.5" customHeight="1" x14ac:dyDescent="0.2">
      <c r="A33" s="22">
        <v>45831</v>
      </c>
      <c r="B33" s="42">
        <v>3</v>
      </c>
      <c r="C33" s="42" t="s">
        <v>25</v>
      </c>
      <c r="D33" s="44">
        <v>4950</v>
      </c>
      <c r="E33" s="40">
        <v>0</v>
      </c>
      <c r="F33" s="45">
        <f t="shared" si="1"/>
        <v>14091630.620000001</v>
      </c>
    </row>
    <row r="34" spans="1:6" ht="19.5" customHeight="1" x14ac:dyDescent="0.2">
      <c r="A34" s="23">
        <v>45833</v>
      </c>
      <c r="B34" s="29">
        <v>1476</v>
      </c>
      <c r="C34" s="29" t="s">
        <v>23</v>
      </c>
      <c r="D34" s="47"/>
      <c r="E34" s="48">
        <v>43200</v>
      </c>
      <c r="F34" s="45">
        <f t="shared" si="1"/>
        <v>14048430.620000001</v>
      </c>
    </row>
    <row r="35" spans="1:6" ht="19.5" customHeight="1" x14ac:dyDescent="0.2">
      <c r="A35" s="22">
        <v>45523</v>
      </c>
      <c r="B35" s="42">
        <v>1361</v>
      </c>
      <c r="C35" s="42" t="s">
        <v>24</v>
      </c>
      <c r="D35" s="49"/>
      <c r="E35" s="50">
        <v>-3900</v>
      </c>
      <c r="F35" s="45">
        <f t="shared" si="1"/>
        <v>14052330.620000001</v>
      </c>
    </row>
    <row r="36" spans="1:6" ht="19.5" customHeight="1" x14ac:dyDescent="0.2">
      <c r="A36" s="22">
        <v>45687</v>
      </c>
      <c r="B36" s="42">
        <v>1408</v>
      </c>
      <c r="C36" s="42" t="s">
        <v>22</v>
      </c>
      <c r="D36" s="49"/>
      <c r="E36" s="50">
        <v>-59850</v>
      </c>
      <c r="F36" s="45">
        <f t="shared" si="1"/>
        <v>14112180.620000001</v>
      </c>
    </row>
    <row r="37" spans="1:6" ht="19.5" customHeight="1" x14ac:dyDescent="0.2">
      <c r="A37" s="24">
        <v>45838</v>
      </c>
      <c r="B37" s="43" t="s">
        <v>15</v>
      </c>
      <c r="C37" s="42" t="s">
        <v>16</v>
      </c>
      <c r="D37" s="49"/>
      <c r="E37" s="50">
        <v>1014.1</v>
      </c>
      <c r="F37" s="45">
        <f t="shared" si="1"/>
        <v>14111166.520000001</v>
      </c>
    </row>
    <row r="38" spans="1:6" ht="24" customHeight="1" x14ac:dyDescent="0.3">
      <c r="A38" s="60" t="s">
        <v>12</v>
      </c>
      <c r="B38" s="61"/>
      <c r="C38" s="62"/>
      <c r="D38" s="37">
        <f>SUM(D18:D37)</f>
        <v>396288.89999999997</v>
      </c>
      <c r="E38" s="37">
        <f>SUM(E18:E37)</f>
        <v>500558.64</v>
      </c>
      <c r="F38" s="38"/>
    </row>
    <row r="39" spans="1:6" ht="34.9" customHeight="1" x14ac:dyDescent="0.2">
      <c r="A39" s="7"/>
    </row>
    <row r="40" spans="1:6" ht="24" customHeight="1" x14ac:dyDescent="0.2">
      <c r="A40" s="8"/>
    </row>
    <row r="41" spans="1:6" ht="24" customHeight="1" x14ac:dyDescent="0.2">
      <c r="A41" s="8"/>
    </row>
    <row r="42" spans="1:6" ht="24" customHeight="1" x14ac:dyDescent="0.2">
      <c r="A42" s="8"/>
      <c r="B42" s="8"/>
      <c r="C42" s="8"/>
      <c r="D42" s="8"/>
      <c r="E42" s="8"/>
      <c r="F42" s="8"/>
    </row>
    <row r="43" spans="1:6" ht="20.25" customHeight="1" x14ac:dyDescent="0.2">
      <c r="A43" s="8"/>
      <c r="B43" s="82" t="s">
        <v>28</v>
      </c>
      <c r="D43" s="82"/>
      <c r="E43" s="82" t="s">
        <v>31</v>
      </c>
    </row>
    <row r="44" spans="1:6" ht="14.25" customHeight="1" x14ac:dyDescent="0.2">
      <c r="A44" s="6"/>
      <c r="B44" s="82" t="s">
        <v>29</v>
      </c>
      <c r="C44" s="6"/>
      <c r="D44" s="86"/>
      <c r="E44" s="84" t="s">
        <v>32</v>
      </c>
      <c r="F44" s="6"/>
    </row>
    <row r="45" spans="1:6" ht="23.25" customHeight="1" x14ac:dyDescent="0.2">
      <c r="A45" s="6"/>
      <c r="B45" s="83" t="s">
        <v>30</v>
      </c>
      <c r="D45" s="85"/>
      <c r="E45" s="85" t="s">
        <v>33</v>
      </c>
      <c r="F45" s="6"/>
    </row>
    <row r="46" spans="1:6" ht="12.75" customHeight="1" x14ac:dyDescent="0.2">
      <c r="A46" s="6"/>
      <c r="B46" s="6"/>
      <c r="C46" s="6"/>
      <c r="D46" s="6"/>
      <c r="E46" s="6"/>
      <c r="F46" s="6"/>
    </row>
    <row r="47" spans="1:6" ht="12.75" customHeight="1" x14ac:dyDescent="0.2">
      <c r="A47" s="6"/>
      <c r="B47" s="6"/>
      <c r="C47" s="6"/>
      <c r="D47" s="6"/>
      <c r="E47" s="6"/>
      <c r="F47" s="6"/>
    </row>
    <row r="48" spans="1:6" ht="12.75" customHeight="1" x14ac:dyDescent="0.2">
      <c r="A48" s="6"/>
      <c r="B48" s="6"/>
      <c r="C48" s="6"/>
      <c r="D48" s="6"/>
      <c r="E48" s="6"/>
      <c r="F48" s="6"/>
    </row>
    <row r="49" spans="1:6" ht="12.75" customHeight="1" x14ac:dyDescent="0.2">
      <c r="A49" s="6"/>
      <c r="B49" s="6"/>
      <c r="C49" s="6"/>
      <c r="D49" s="6"/>
      <c r="E49" s="6"/>
      <c r="F49" s="6"/>
    </row>
    <row r="50" spans="1:6" ht="12.75" customHeight="1" x14ac:dyDescent="0.2">
      <c r="A50" s="6"/>
      <c r="B50" s="6"/>
      <c r="C50" s="6"/>
      <c r="D50" s="6"/>
      <c r="E50" s="6"/>
      <c r="F50" s="6"/>
    </row>
    <row r="51" spans="1:6" ht="12.75" customHeight="1" x14ac:dyDescent="0.2">
      <c r="A51" s="6"/>
      <c r="B51" s="6"/>
      <c r="C51" s="6"/>
      <c r="D51" s="6"/>
      <c r="E51" s="6"/>
      <c r="F51" s="6"/>
    </row>
    <row r="52" spans="1:6" ht="12.75" customHeight="1" x14ac:dyDescent="0.2">
      <c r="A52" s="6"/>
      <c r="B52" s="6"/>
      <c r="C52" s="6"/>
      <c r="D52" s="6"/>
      <c r="E52" s="6"/>
      <c r="F52" s="6"/>
    </row>
    <row r="53" spans="1:6" ht="12.75" customHeight="1" x14ac:dyDescent="0.2">
      <c r="A53" s="6"/>
      <c r="B53" s="6"/>
      <c r="C53" s="6"/>
      <c r="D53" s="6"/>
      <c r="E53" s="6"/>
      <c r="F53" s="6"/>
    </row>
    <row r="54" spans="1:6" ht="12.75" customHeight="1" x14ac:dyDescent="0.2">
      <c r="A54" s="6"/>
      <c r="B54" s="6"/>
      <c r="C54" s="6"/>
      <c r="D54" s="6"/>
      <c r="E54" s="6"/>
      <c r="F54" s="6"/>
    </row>
    <row r="55" spans="1:6" ht="12.75" customHeight="1" x14ac:dyDescent="0.2">
      <c r="A55" s="6"/>
      <c r="B55" s="6"/>
      <c r="C55" s="6"/>
      <c r="D55" s="6"/>
      <c r="E55" s="6"/>
      <c r="F55" s="6"/>
    </row>
    <row r="56" spans="1:6" ht="12.75" customHeight="1" x14ac:dyDescent="0.2">
      <c r="A56" s="5"/>
      <c r="B56" s="5"/>
      <c r="C56" s="5"/>
      <c r="D56" s="5"/>
      <c r="E56" s="5"/>
      <c r="F56" s="5"/>
    </row>
    <row r="57" spans="1:6" ht="12.75" customHeight="1" x14ac:dyDescent="0.2">
      <c r="A57" s="5"/>
      <c r="B57" s="5"/>
      <c r="C57" s="5"/>
      <c r="D57" s="5"/>
      <c r="E57" s="5"/>
      <c r="F57" s="5"/>
    </row>
    <row r="58" spans="1:6" ht="12.75" customHeight="1" x14ac:dyDescent="0.2">
      <c r="A58" s="5"/>
      <c r="B58" s="5"/>
      <c r="C58" s="5"/>
      <c r="D58" s="5"/>
      <c r="E58" s="5"/>
      <c r="F58" s="5"/>
    </row>
    <row r="59" spans="1:6" ht="12.75" customHeight="1" x14ac:dyDescent="0.2">
      <c r="A59" s="5"/>
      <c r="B59" s="5"/>
      <c r="C59" s="5"/>
      <c r="D59" s="5"/>
      <c r="E59" s="5"/>
      <c r="F59" s="5"/>
    </row>
    <row r="60" spans="1:6" ht="12.75" customHeight="1" x14ac:dyDescent="0.2">
      <c r="A60" s="5"/>
      <c r="B60" s="5"/>
      <c r="C60" s="5"/>
      <c r="D60" s="5"/>
      <c r="E60" s="5"/>
      <c r="F60" s="5"/>
    </row>
    <row r="61" spans="1:6" ht="12.75" customHeight="1" x14ac:dyDescent="0.2">
      <c r="A61" s="5"/>
      <c r="B61" s="5"/>
      <c r="C61" s="5"/>
      <c r="D61" s="5"/>
      <c r="E61" s="5"/>
      <c r="F61" s="5"/>
    </row>
    <row r="62" spans="1:6" ht="12.75" customHeight="1" x14ac:dyDescent="0.2">
      <c r="A62" s="5"/>
      <c r="B62" s="5"/>
      <c r="C62" s="5"/>
      <c r="D62" s="5"/>
      <c r="E62" s="5"/>
      <c r="F62" s="5"/>
    </row>
    <row r="63" spans="1:6" ht="12.75" customHeight="1" x14ac:dyDescent="0.2">
      <c r="A63" s="5"/>
      <c r="B63" s="5"/>
      <c r="C63" s="5"/>
      <c r="D63" s="5"/>
      <c r="E63" s="5"/>
      <c r="F63" s="5"/>
    </row>
    <row r="64" spans="1:6" ht="12.75" customHeight="1" x14ac:dyDescent="0.2">
      <c r="A64" s="5"/>
      <c r="B64" s="5"/>
      <c r="C64" s="5"/>
      <c r="D64" s="5"/>
      <c r="E64" s="5"/>
      <c r="F64" s="5"/>
    </row>
    <row r="65" spans="1:6" ht="12.75" customHeight="1" x14ac:dyDescent="0.2">
      <c r="A65" s="5"/>
      <c r="B65" s="5"/>
      <c r="C65" s="5"/>
      <c r="D65" s="5"/>
      <c r="E65" s="5"/>
      <c r="F65" s="5"/>
    </row>
    <row r="66" spans="1:6" ht="12.75" customHeight="1" x14ac:dyDescent="0.2">
      <c r="A66" s="5"/>
      <c r="B66" s="5"/>
      <c r="C66" s="5"/>
      <c r="D66" s="5"/>
      <c r="E66" s="5"/>
      <c r="F66" s="5"/>
    </row>
    <row r="67" spans="1:6" ht="12.75" customHeight="1" x14ac:dyDescent="0.2">
      <c r="A67" s="5"/>
      <c r="B67" s="5"/>
      <c r="C67" s="5"/>
      <c r="D67" s="5"/>
      <c r="E67" s="5"/>
      <c r="F67" s="5"/>
    </row>
    <row r="68" spans="1:6" ht="12.75" customHeight="1" x14ac:dyDescent="0.2">
      <c r="A68" s="5"/>
      <c r="B68" s="5"/>
      <c r="C68" s="5"/>
      <c r="D68" s="5"/>
      <c r="E68" s="5"/>
      <c r="F68" s="5"/>
    </row>
    <row r="69" spans="1:6" ht="12.75" customHeight="1" x14ac:dyDescent="0.2">
      <c r="A69" s="5"/>
      <c r="B69" s="5"/>
      <c r="C69" s="5"/>
      <c r="D69" s="5"/>
      <c r="E69" s="5"/>
      <c r="F69" s="5"/>
    </row>
    <row r="70" spans="1:6" ht="12.75" customHeight="1" x14ac:dyDescent="0.2">
      <c r="A70" s="5"/>
      <c r="B70" s="5"/>
      <c r="C70" s="5"/>
      <c r="D70" s="5"/>
      <c r="E70" s="5"/>
      <c r="F70" s="5"/>
    </row>
    <row r="71" spans="1:6" ht="12.75" customHeight="1" x14ac:dyDescent="0.2">
      <c r="A71" s="5"/>
      <c r="B71" s="5"/>
      <c r="C71" s="5"/>
      <c r="D71" s="5"/>
      <c r="E71" s="5"/>
      <c r="F71" s="5"/>
    </row>
    <row r="72" spans="1:6" ht="12.75" customHeight="1" x14ac:dyDescent="0.2">
      <c r="A72" s="5"/>
      <c r="B72" s="5"/>
      <c r="C72" s="5"/>
      <c r="D72" s="5"/>
      <c r="E72" s="5"/>
      <c r="F72" s="5"/>
    </row>
    <row r="73" spans="1:6" ht="12.75" customHeight="1" x14ac:dyDescent="0.2">
      <c r="A73" s="5"/>
      <c r="B73" s="5"/>
      <c r="C73" s="5"/>
      <c r="D73" s="5"/>
      <c r="E73" s="5"/>
      <c r="F73" s="5"/>
    </row>
    <row r="74" spans="1:6" ht="12.75" customHeight="1" x14ac:dyDescent="0.2">
      <c r="A74" s="5"/>
      <c r="B74" s="5"/>
      <c r="C74" s="5"/>
      <c r="D74" s="5"/>
      <c r="E74" s="5"/>
      <c r="F74" s="5"/>
    </row>
    <row r="75" spans="1:6" ht="12.75" customHeight="1" x14ac:dyDescent="0.2">
      <c r="A75" s="5"/>
      <c r="B75" s="5"/>
      <c r="C75" s="5"/>
      <c r="D75" s="5"/>
      <c r="E75" s="5"/>
      <c r="F75" s="5"/>
    </row>
    <row r="76" spans="1:6" ht="12.75" customHeight="1" x14ac:dyDescent="0.2">
      <c r="A76" s="5"/>
      <c r="B76" s="5"/>
      <c r="C76" s="5"/>
      <c r="D76" s="5"/>
      <c r="E76" s="5"/>
      <c r="F76" s="5"/>
    </row>
    <row r="77" spans="1:6" ht="12.75" customHeight="1" x14ac:dyDescent="0.2">
      <c r="A77" s="5"/>
      <c r="B77" s="5"/>
      <c r="C77" s="5"/>
      <c r="D77" s="5"/>
      <c r="E77" s="5"/>
      <c r="F77" s="5"/>
    </row>
    <row r="78" spans="1:6" ht="12.75" customHeight="1" x14ac:dyDescent="0.2">
      <c r="A78" s="5"/>
      <c r="B78" s="5"/>
      <c r="C78" s="5"/>
      <c r="D78" s="5"/>
      <c r="E78" s="5"/>
      <c r="F78" s="5"/>
    </row>
    <row r="79" spans="1:6" ht="12.75" customHeight="1" x14ac:dyDescent="0.2">
      <c r="A79" s="5"/>
      <c r="B79" s="5"/>
      <c r="C79" s="5"/>
      <c r="D79" s="5"/>
      <c r="E79" s="5"/>
      <c r="F79" s="5"/>
    </row>
    <row r="80" spans="1:6" ht="12.75" customHeight="1" x14ac:dyDescent="0.2">
      <c r="A80" s="5"/>
      <c r="B80" s="5"/>
      <c r="C80" s="5"/>
      <c r="D80" s="5"/>
      <c r="E80" s="5"/>
      <c r="F80" s="5"/>
    </row>
    <row r="81" spans="1:6" ht="12.75" customHeight="1" x14ac:dyDescent="0.2">
      <c r="A81" s="5"/>
      <c r="B81" s="5"/>
      <c r="C81" s="5"/>
      <c r="D81" s="5"/>
      <c r="E81" s="5"/>
      <c r="F81" s="5"/>
    </row>
    <row r="82" spans="1:6" ht="12.75" customHeight="1" x14ac:dyDescent="0.2">
      <c r="A82" s="5"/>
      <c r="B82" s="5"/>
      <c r="C82" s="5"/>
      <c r="D82" s="5"/>
      <c r="E82" s="5"/>
      <c r="F82" s="5"/>
    </row>
    <row r="83" spans="1:6" ht="12.75" customHeight="1" x14ac:dyDescent="0.2">
      <c r="A83" s="5"/>
      <c r="B83" s="5"/>
      <c r="C83" s="5"/>
      <c r="D83" s="5"/>
      <c r="E83" s="5"/>
      <c r="F83" s="5"/>
    </row>
    <row r="84" spans="1:6" ht="12.75" customHeight="1" x14ac:dyDescent="0.2">
      <c r="A84" s="5"/>
      <c r="B84" s="5"/>
      <c r="C84" s="5"/>
      <c r="D84" s="5"/>
      <c r="E84" s="5"/>
      <c r="F84" s="5"/>
    </row>
    <row r="85" spans="1:6" ht="12.75" customHeight="1" x14ac:dyDescent="0.2">
      <c r="A85" s="5"/>
      <c r="B85" s="5"/>
      <c r="C85" s="5"/>
      <c r="D85" s="5"/>
      <c r="E85" s="5"/>
      <c r="F85" s="5"/>
    </row>
    <row r="86" spans="1:6" ht="12.75" customHeight="1" x14ac:dyDescent="0.2">
      <c r="A86" s="5"/>
      <c r="B86" s="5"/>
      <c r="C86" s="5"/>
      <c r="D86" s="5"/>
      <c r="E86" s="5"/>
      <c r="F86" s="5"/>
    </row>
    <row r="87" spans="1:6" ht="12.75" customHeight="1" x14ac:dyDescent="0.2">
      <c r="A87" s="5"/>
      <c r="B87" s="5"/>
      <c r="C87" s="5"/>
      <c r="D87" s="5"/>
      <c r="E87" s="5"/>
      <c r="F87" s="5"/>
    </row>
    <row r="88" spans="1:6" ht="12.75" customHeight="1" x14ac:dyDescent="0.2">
      <c r="A88" s="5"/>
      <c r="B88" s="5"/>
      <c r="C88" s="5"/>
      <c r="D88" s="5"/>
      <c r="E88" s="5"/>
      <c r="F88" s="5"/>
    </row>
    <row r="89" spans="1:6" ht="12.75" customHeight="1" x14ac:dyDescent="0.2">
      <c r="A89" s="5"/>
      <c r="B89" s="5"/>
      <c r="C89" s="5"/>
      <c r="D89" s="5"/>
      <c r="E89" s="5"/>
      <c r="F89" s="5"/>
    </row>
    <row r="90" spans="1:6" ht="12.75" customHeight="1" x14ac:dyDescent="0.2">
      <c r="A90" s="5"/>
      <c r="B90" s="5"/>
      <c r="C90" s="5"/>
      <c r="D90" s="5"/>
      <c r="E90" s="5"/>
      <c r="F90" s="5"/>
    </row>
    <row r="91" spans="1:6" ht="12.75" customHeight="1" x14ac:dyDescent="0.2">
      <c r="A91" s="5"/>
      <c r="B91" s="5"/>
      <c r="C91" s="5"/>
      <c r="D91" s="5"/>
      <c r="E91" s="5"/>
      <c r="F91" s="5"/>
    </row>
    <row r="92" spans="1:6" ht="12.75" customHeight="1" x14ac:dyDescent="0.2">
      <c r="A92" s="5"/>
      <c r="B92" s="5"/>
      <c r="C92" s="5"/>
      <c r="D92" s="5"/>
      <c r="E92" s="5"/>
      <c r="F92" s="5"/>
    </row>
    <row r="93" spans="1:6" ht="12.75" customHeight="1" x14ac:dyDescent="0.2">
      <c r="A93" s="5"/>
      <c r="B93" s="5"/>
      <c r="C93" s="5"/>
      <c r="D93" s="5"/>
      <c r="E93" s="5"/>
      <c r="F93" s="5"/>
    </row>
    <row r="94" spans="1:6" ht="12.75" customHeight="1" x14ac:dyDescent="0.2">
      <c r="A94" s="5"/>
      <c r="B94" s="5"/>
      <c r="C94" s="5"/>
      <c r="D94" s="5"/>
      <c r="E94" s="5"/>
      <c r="F94" s="5"/>
    </row>
    <row r="95" spans="1:6" ht="12.75" customHeight="1" x14ac:dyDescent="0.2">
      <c r="A95" s="5"/>
      <c r="B95" s="5"/>
      <c r="C95" s="5"/>
      <c r="D95" s="5"/>
      <c r="E95" s="5"/>
      <c r="F95" s="5"/>
    </row>
    <row r="96" spans="1:6" ht="12.75" customHeight="1" x14ac:dyDescent="0.2">
      <c r="A96" s="5"/>
      <c r="B96" s="5"/>
      <c r="C96" s="5"/>
      <c r="D96" s="5"/>
      <c r="E96" s="5"/>
      <c r="F96" s="5"/>
    </row>
    <row r="97" spans="1:6" ht="12.75" customHeight="1" x14ac:dyDescent="0.2">
      <c r="A97" s="5"/>
      <c r="B97" s="5"/>
      <c r="C97" s="5"/>
      <c r="D97" s="5"/>
      <c r="E97" s="5"/>
      <c r="F97" s="5"/>
    </row>
    <row r="98" spans="1:6" ht="12.75" customHeight="1" x14ac:dyDescent="0.2">
      <c r="A98" s="5"/>
      <c r="B98" s="5"/>
      <c r="C98" s="5"/>
      <c r="D98" s="5"/>
      <c r="E98" s="5"/>
      <c r="F98" s="5"/>
    </row>
    <row r="99" spans="1:6" ht="12.75" customHeight="1" x14ac:dyDescent="0.2">
      <c r="A99" s="5"/>
      <c r="B99" s="5"/>
      <c r="C99" s="5"/>
      <c r="D99" s="5"/>
      <c r="E99" s="5"/>
      <c r="F99" s="5"/>
    </row>
    <row r="100" spans="1:6" ht="12.75" customHeight="1" x14ac:dyDescent="0.2">
      <c r="A100" s="5"/>
      <c r="B100" s="5"/>
      <c r="C100" s="5"/>
      <c r="D100" s="5"/>
      <c r="E100" s="5"/>
      <c r="F100" s="5"/>
    </row>
    <row r="101" spans="1:6" ht="12.75" customHeight="1" x14ac:dyDescent="0.2">
      <c r="A101" s="5"/>
      <c r="B101" s="5"/>
      <c r="C101" s="5"/>
      <c r="D101" s="5"/>
      <c r="E101" s="5"/>
      <c r="F101" s="5"/>
    </row>
    <row r="102" spans="1:6" ht="12.75" customHeight="1" x14ac:dyDescent="0.2">
      <c r="A102" s="5"/>
      <c r="B102" s="5"/>
      <c r="C102" s="5"/>
      <c r="D102" s="5"/>
      <c r="E102" s="5"/>
      <c r="F102" s="5"/>
    </row>
    <row r="103" spans="1:6" ht="12.75" customHeight="1" x14ac:dyDescent="0.2">
      <c r="A103" s="5"/>
      <c r="B103" s="5"/>
      <c r="C103" s="5"/>
      <c r="D103" s="5"/>
      <c r="E103" s="5"/>
      <c r="F103" s="5"/>
    </row>
    <row r="104" spans="1:6" ht="12.75" customHeight="1" x14ac:dyDescent="0.2">
      <c r="A104" s="5"/>
      <c r="B104" s="5"/>
      <c r="C104" s="5"/>
      <c r="D104" s="5"/>
      <c r="E104" s="5"/>
      <c r="F104" s="5"/>
    </row>
    <row r="105" spans="1:6" ht="12.75" customHeight="1" x14ac:dyDescent="0.2">
      <c r="A105" s="5"/>
      <c r="B105" s="5"/>
      <c r="C105" s="5"/>
      <c r="D105" s="5"/>
      <c r="E105" s="5"/>
      <c r="F105" s="5"/>
    </row>
    <row r="106" spans="1:6" ht="12.75" customHeight="1" x14ac:dyDescent="0.2">
      <c r="A106" s="5"/>
      <c r="B106" s="5"/>
      <c r="C106" s="5"/>
      <c r="D106" s="5"/>
      <c r="E106" s="5"/>
      <c r="F106" s="5"/>
    </row>
    <row r="107" spans="1:6" ht="12.75" customHeight="1" x14ac:dyDescent="0.2">
      <c r="A107" s="5"/>
      <c r="B107" s="5"/>
      <c r="C107" s="5"/>
      <c r="D107" s="5"/>
      <c r="E107" s="5"/>
      <c r="F107" s="5"/>
    </row>
    <row r="108" spans="1:6" ht="12.75" customHeight="1" x14ac:dyDescent="0.2">
      <c r="A108" s="5"/>
      <c r="B108" s="5"/>
      <c r="C108" s="5"/>
      <c r="D108" s="5"/>
      <c r="E108" s="5"/>
      <c r="F108" s="5"/>
    </row>
    <row r="109" spans="1:6" ht="12.75" customHeight="1" x14ac:dyDescent="0.2">
      <c r="A109" s="5"/>
      <c r="B109" s="5"/>
      <c r="C109" s="5"/>
      <c r="D109" s="5"/>
      <c r="E109" s="5"/>
      <c r="F109" s="5"/>
    </row>
    <row r="110" spans="1:6" ht="12.75" customHeight="1" x14ac:dyDescent="0.2">
      <c r="A110" s="5"/>
      <c r="B110" s="5"/>
      <c r="C110" s="5"/>
      <c r="D110" s="5"/>
      <c r="E110" s="5"/>
      <c r="F110" s="5"/>
    </row>
    <row r="111" spans="1:6" ht="12.75" customHeight="1" x14ac:dyDescent="0.2">
      <c r="A111" s="5"/>
      <c r="B111" s="5"/>
      <c r="C111" s="5"/>
      <c r="D111" s="5"/>
      <c r="E111" s="5"/>
      <c r="F111" s="5"/>
    </row>
    <row r="112" spans="1:6" ht="12.75" customHeight="1" x14ac:dyDescent="0.2">
      <c r="A112" s="5"/>
      <c r="B112" s="5"/>
      <c r="C112" s="5"/>
      <c r="D112" s="5"/>
      <c r="E112" s="5"/>
      <c r="F112" s="5"/>
    </row>
    <row r="113" spans="1:6" ht="12.75" customHeight="1" x14ac:dyDescent="0.2">
      <c r="A113" s="5"/>
      <c r="B113" s="5"/>
      <c r="C113" s="5"/>
      <c r="D113" s="5"/>
      <c r="E113" s="5"/>
      <c r="F113" s="5"/>
    </row>
    <row r="114" spans="1:6" ht="12.75" customHeight="1" x14ac:dyDescent="0.2">
      <c r="A114" s="5"/>
      <c r="B114" s="5"/>
      <c r="C114" s="5"/>
      <c r="D114" s="5"/>
      <c r="E114" s="5"/>
      <c r="F114" s="5"/>
    </row>
    <row r="115" spans="1:6" ht="12.75" customHeight="1" x14ac:dyDescent="0.2">
      <c r="A115" s="5"/>
      <c r="B115" s="5"/>
      <c r="C115" s="5"/>
      <c r="D115" s="5"/>
      <c r="E115" s="5"/>
      <c r="F115" s="5"/>
    </row>
    <row r="116" spans="1:6" ht="12.75" customHeight="1" x14ac:dyDescent="0.2">
      <c r="A116" s="5"/>
      <c r="B116" s="5"/>
      <c r="C116" s="5"/>
      <c r="D116" s="5"/>
      <c r="E116" s="5"/>
      <c r="F116" s="5"/>
    </row>
    <row r="117" spans="1:6" ht="12.75" customHeight="1" x14ac:dyDescent="0.2">
      <c r="A117" s="5"/>
      <c r="B117" s="5"/>
      <c r="C117" s="5"/>
      <c r="D117" s="5"/>
      <c r="E117" s="5"/>
      <c r="F117" s="5"/>
    </row>
    <row r="118" spans="1:6" ht="12.75" customHeight="1" x14ac:dyDescent="0.2">
      <c r="A118" s="5"/>
      <c r="B118" s="5"/>
      <c r="C118" s="5"/>
      <c r="D118" s="5"/>
      <c r="E118" s="5"/>
      <c r="F118" s="5"/>
    </row>
    <row r="119" spans="1:6" ht="12.75" customHeight="1" x14ac:dyDescent="0.2">
      <c r="A119" s="5"/>
      <c r="B119" s="5"/>
      <c r="C119" s="5"/>
      <c r="D119" s="5"/>
      <c r="E119" s="5"/>
      <c r="F119" s="5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  <row r="1006" spans="1:6" ht="12.75" customHeight="1" x14ac:dyDescent="0.2">
      <c r="A1006" s="5"/>
      <c r="B1006" s="5"/>
      <c r="C1006" s="5"/>
      <c r="D1006" s="5"/>
      <c r="E1006" s="5"/>
      <c r="F1006" s="5"/>
    </row>
    <row r="1007" spans="1:6" ht="12.75" customHeight="1" x14ac:dyDescent="0.2">
      <c r="A1007" s="5"/>
      <c r="B1007" s="5"/>
      <c r="C1007" s="5"/>
      <c r="D1007" s="5"/>
      <c r="E1007" s="5"/>
      <c r="F1007" s="5"/>
    </row>
    <row r="1008" spans="1:6" ht="12.75" customHeight="1" x14ac:dyDescent="0.2">
      <c r="A1008" s="5"/>
      <c r="B1008" s="5"/>
      <c r="C1008" s="5"/>
      <c r="D1008" s="5"/>
      <c r="E1008" s="5"/>
      <c r="F1008" s="5"/>
    </row>
    <row r="1009" spans="1:6" ht="12.75" customHeight="1" x14ac:dyDescent="0.2">
      <c r="A1009" s="5"/>
      <c r="B1009" s="5"/>
      <c r="C1009" s="5"/>
      <c r="D1009" s="5"/>
      <c r="E1009" s="5"/>
      <c r="F1009" s="5"/>
    </row>
    <row r="1010" spans="1:6" ht="12.75" customHeight="1" x14ac:dyDescent="0.2">
      <c r="A1010" s="5"/>
      <c r="B1010" s="5"/>
      <c r="C1010" s="5"/>
      <c r="D1010" s="5"/>
      <c r="E1010" s="5"/>
      <c r="F1010" s="5"/>
    </row>
    <row r="1011" spans="1:6" ht="12.75" customHeight="1" x14ac:dyDescent="0.2">
      <c r="A1011" s="5"/>
      <c r="B1011" s="5"/>
      <c r="C1011" s="5"/>
      <c r="D1011" s="5"/>
      <c r="E1011" s="5"/>
      <c r="F1011" s="5"/>
    </row>
  </sheetData>
  <mergeCells count="9">
    <mergeCell ref="A16:B16"/>
    <mergeCell ref="D16:E16"/>
    <mergeCell ref="A15:F15"/>
    <mergeCell ref="A38:C38"/>
    <mergeCell ref="A9:F9"/>
    <mergeCell ref="A10:F10"/>
    <mergeCell ref="A11:F11"/>
    <mergeCell ref="A12:F12"/>
    <mergeCell ref="A13:F13"/>
  </mergeCells>
  <printOptions horizontalCentered="1"/>
  <pageMargins left="0.70866141732283472" right="0.70866141732283472" top="0" bottom="0.74803149606299213" header="0" footer="0.31496062992125984"/>
  <pageSetup scale="5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996"/>
  <sheetViews>
    <sheetView topLeftCell="A10" zoomScale="124" zoomScaleNormal="124" workbookViewId="0">
      <selection activeCell="E21" sqref="E21"/>
    </sheetView>
  </sheetViews>
  <sheetFormatPr baseColWidth="10" defaultColWidth="12.5703125" defaultRowHeight="15" customHeight="1" x14ac:dyDescent="0.2"/>
  <cols>
    <col min="1" max="1" width="9.140625" customWidth="1"/>
    <col min="2" max="2" width="14.85546875" customWidth="1"/>
    <col min="3" max="3" width="47.140625" customWidth="1"/>
    <col min="4" max="4" width="29.85546875" customWidth="1"/>
    <col min="5" max="5" width="21.42578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2" spans="1:24" x14ac:dyDescent="0.2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"/>
      <c r="S2" s="1"/>
      <c r="T2" s="1"/>
      <c r="U2" s="1"/>
      <c r="V2" s="1"/>
      <c r="W2" s="1"/>
      <c r="X2" s="1"/>
    </row>
    <row r="3" spans="1:24" x14ac:dyDescent="0.2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"/>
      <c r="S3" s="1"/>
      <c r="T3" s="1"/>
      <c r="U3" s="1"/>
      <c r="V3" s="1"/>
      <c r="W3" s="1"/>
      <c r="X3" s="1"/>
    </row>
    <row r="4" spans="1:24" ht="15.75" customHeight="1" x14ac:dyDescent="0.2">
      <c r="A4" s="14"/>
      <c r="B4" s="15"/>
      <c r="C4" s="15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"/>
      <c r="S4" s="1"/>
      <c r="T4" s="1"/>
      <c r="U4" s="1"/>
      <c r="V4" s="1"/>
      <c r="W4" s="1"/>
      <c r="X4" s="1"/>
    </row>
    <row r="5" spans="1:24" x14ac:dyDescent="0.2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"/>
      <c r="S5" s="1"/>
      <c r="T5" s="1"/>
      <c r="U5" s="1"/>
      <c r="V5" s="1"/>
      <c r="W5" s="1"/>
      <c r="X5" s="1"/>
    </row>
    <row r="6" spans="1:24" ht="22.5" customHeight="1" x14ac:dyDescent="0.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"/>
      <c r="S6" s="1"/>
      <c r="T6" s="1"/>
      <c r="U6" s="1"/>
      <c r="V6" s="1"/>
      <c r="W6" s="1"/>
      <c r="X6" s="1"/>
    </row>
    <row r="7" spans="1:24" ht="30.75" customHeight="1" x14ac:dyDescent="0.2">
      <c r="A7" s="14"/>
      <c r="B7" s="64"/>
      <c r="C7" s="64"/>
      <c r="D7" s="64"/>
      <c r="E7" s="64"/>
      <c r="F7" s="65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"/>
      <c r="S7" s="1"/>
      <c r="T7" s="1"/>
      <c r="U7" s="1"/>
      <c r="V7" s="1"/>
      <c r="W7" s="1"/>
      <c r="X7" s="1"/>
    </row>
    <row r="8" spans="1:24" ht="51" customHeight="1" x14ac:dyDescent="0.2">
      <c r="A8" s="14"/>
      <c r="B8" s="16"/>
      <c r="C8" s="16"/>
      <c r="D8" s="16"/>
      <c r="E8" s="16"/>
      <c r="F8" s="16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"/>
      <c r="S8" s="1"/>
      <c r="T8" s="1"/>
      <c r="U8" s="1"/>
      <c r="V8" s="1"/>
      <c r="W8" s="1"/>
      <c r="X8" s="1"/>
    </row>
    <row r="9" spans="1:24" ht="23.1" customHeight="1" x14ac:dyDescent="0.2">
      <c r="A9" s="19"/>
      <c r="B9" s="76" t="s">
        <v>0</v>
      </c>
      <c r="C9" s="77"/>
      <c r="D9" s="77"/>
      <c r="E9" s="77"/>
      <c r="F9" s="77"/>
      <c r="G9" s="78"/>
      <c r="H9" s="19"/>
      <c r="I9" s="19"/>
      <c r="J9" s="19"/>
      <c r="K9" s="19"/>
      <c r="L9" s="19"/>
      <c r="M9" s="19"/>
      <c r="N9" s="19"/>
      <c r="O9" s="19"/>
      <c r="P9" s="19"/>
      <c r="Q9" s="19"/>
      <c r="R9" s="12"/>
      <c r="S9" s="12"/>
      <c r="T9" s="12"/>
      <c r="U9" s="12"/>
      <c r="V9" s="12"/>
      <c r="W9" s="12"/>
      <c r="X9" s="12"/>
    </row>
    <row r="10" spans="1:24" ht="23.1" customHeight="1" x14ac:dyDescent="0.2">
      <c r="A10" s="19"/>
      <c r="B10" s="76" t="s">
        <v>1</v>
      </c>
      <c r="C10" s="77"/>
      <c r="D10" s="77"/>
      <c r="E10" s="77"/>
      <c r="F10" s="77"/>
      <c r="G10" s="78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2"/>
      <c r="S10" s="12"/>
      <c r="T10" s="12"/>
      <c r="U10" s="12"/>
      <c r="V10" s="12"/>
      <c r="W10" s="12"/>
      <c r="X10" s="12"/>
    </row>
    <row r="11" spans="1:24" ht="23.1" customHeight="1" x14ac:dyDescent="0.2">
      <c r="A11" s="14"/>
      <c r="B11" s="76" t="s">
        <v>19</v>
      </c>
      <c r="C11" s="77"/>
      <c r="D11" s="77"/>
      <c r="E11" s="77"/>
      <c r="F11" s="77"/>
      <c r="G11" s="78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"/>
      <c r="S11" s="1"/>
      <c r="T11" s="1"/>
      <c r="U11" s="1"/>
      <c r="V11" s="1"/>
      <c r="W11" s="1"/>
      <c r="X11" s="1"/>
    </row>
    <row r="12" spans="1:24" ht="23.1" customHeight="1" x14ac:dyDescent="0.2">
      <c r="A12" s="14"/>
      <c r="B12" s="76" t="s">
        <v>13</v>
      </c>
      <c r="C12" s="77"/>
      <c r="D12" s="77"/>
      <c r="E12" s="77"/>
      <c r="F12" s="77"/>
      <c r="G12" s="78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"/>
      <c r="S12" s="1"/>
      <c r="T12" s="1"/>
      <c r="U12" s="1"/>
      <c r="V12" s="1"/>
      <c r="W12" s="1"/>
      <c r="X12" s="1"/>
    </row>
    <row r="13" spans="1:24" ht="13.9" customHeight="1" thickBot="1" x14ac:dyDescent="0.25">
      <c r="A13" s="14"/>
      <c r="B13" s="71"/>
      <c r="C13" s="71"/>
      <c r="D13" s="71"/>
      <c r="E13" s="71"/>
      <c r="F13" s="71"/>
      <c r="G13" s="71"/>
      <c r="H13" s="14"/>
      <c r="I13" s="14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79" t="s">
        <v>8</v>
      </c>
      <c r="C14" s="80"/>
      <c r="D14" s="80"/>
      <c r="E14" s="80"/>
      <c r="F14" s="80"/>
      <c r="G14" s="81"/>
      <c r="H14" s="25"/>
      <c r="I14" s="1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22.9" customHeight="1" thickBot="1" x14ac:dyDescent="0.25">
      <c r="A15" s="1"/>
      <c r="B15" s="72"/>
      <c r="C15" s="73"/>
      <c r="D15" s="52"/>
      <c r="E15" s="74" t="s">
        <v>2</v>
      </c>
      <c r="F15" s="75"/>
      <c r="G15" s="51">
        <v>210076.27</v>
      </c>
      <c r="H15" s="25"/>
      <c r="I15" s="1"/>
      <c r="J15" s="18"/>
      <c r="K15" s="3"/>
      <c r="L15" s="3"/>
      <c r="M15" s="3"/>
      <c r="N15" s="70"/>
      <c r="O15" s="64"/>
      <c r="P15" s="64"/>
      <c r="Q15" s="64"/>
      <c r="R15" s="64"/>
      <c r="S15" s="64"/>
      <c r="T15" s="65"/>
      <c r="U15" s="3"/>
      <c r="V15" s="3"/>
      <c r="W15" s="3"/>
      <c r="X15" s="3"/>
    </row>
    <row r="16" spans="1:24" ht="22.9" customHeight="1" x14ac:dyDescent="0.2">
      <c r="A16" s="1"/>
      <c r="B16" s="31" t="s">
        <v>3</v>
      </c>
      <c r="C16" s="32" t="s">
        <v>4</v>
      </c>
      <c r="D16" s="32" t="s">
        <v>5</v>
      </c>
      <c r="E16" s="32" t="s">
        <v>6</v>
      </c>
      <c r="F16" s="32" t="s">
        <v>7</v>
      </c>
      <c r="G16" s="33" t="s">
        <v>9</v>
      </c>
      <c r="H16" s="25"/>
      <c r="I16" s="1"/>
      <c r="J16" s="3"/>
      <c r="K16" s="3"/>
      <c r="L16" s="3"/>
      <c r="M16" s="3"/>
      <c r="N16" s="2"/>
      <c r="O16" s="2"/>
      <c r="P16" s="2"/>
      <c r="Q16" s="2"/>
      <c r="R16" s="2"/>
      <c r="S16" s="2"/>
      <c r="T16" s="2"/>
      <c r="U16" s="3"/>
      <c r="V16" s="3"/>
      <c r="W16" s="3"/>
      <c r="X16" s="3"/>
    </row>
    <row r="17" spans="1:24" ht="22.9" customHeight="1" thickBot="1" x14ac:dyDescent="0.25">
      <c r="A17" s="12"/>
      <c r="B17" s="23">
        <v>45808</v>
      </c>
      <c r="C17" s="29" t="s">
        <v>15</v>
      </c>
      <c r="D17" s="29" t="s">
        <v>16</v>
      </c>
      <c r="E17" s="28">
        <v>0</v>
      </c>
      <c r="F17" s="30">
        <f>175+31.98</f>
        <v>206.98</v>
      </c>
      <c r="G17" s="30">
        <f>+G15-F17</f>
        <v>209869.28999999998</v>
      </c>
      <c r="H17" s="26"/>
      <c r="I17" s="12"/>
      <c r="J17" s="3"/>
      <c r="K17" s="3"/>
      <c r="L17" s="3"/>
      <c r="M17" s="3"/>
      <c r="N17" s="13"/>
      <c r="O17" s="13"/>
      <c r="P17" s="13"/>
      <c r="Q17" s="13"/>
      <c r="R17" s="13"/>
      <c r="S17" s="13"/>
      <c r="T17" s="13"/>
      <c r="U17" s="3"/>
      <c r="V17" s="3"/>
      <c r="W17" s="3"/>
      <c r="X17" s="3"/>
    </row>
    <row r="18" spans="1:24" ht="22.9" customHeight="1" thickBot="1" x14ac:dyDescent="0.35">
      <c r="A18" s="1"/>
      <c r="B18" s="67" t="s">
        <v>12</v>
      </c>
      <c r="C18" s="68"/>
      <c r="D18" s="69"/>
      <c r="E18" s="53">
        <v>0</v>
      </c>
      <c r="F18" s="54">
        <f>SUM(F17)</f>
        <v>206.98</v>
      </c>
      <c r="G18" s="55"/>
      <c r="H18" s="25"/>
      <c r="I18" s="1"/>
      <c r="J18" s="3"/>
      <c r="K18" s="3"/>
      <c r="L18" s="3"/>
      <c r="M18" s="3"/>
      <c r="N18" s="2"/>
      <c r="O18" s="2"/>
      <c r="P18" s="2"/>
      <c r="Q18" s="2"/>
      <c r="R18" s="2"/>
      <c r="S18" s="2"/>
      <c r="T18" s="2"/>
      <c r="U18" s="3"/>
      <c r="V18" s="3"/>
      <c r="W18" s="3"/>
      <c r="X18" s="3"/>
    </row>
    <row r="19" spans="1:24" ht="15.75" customHeight="1" x14ac:dyDescent="0.2">
      <c r="A19" s="1"/>
      <c r="B19" s="27"/>
      <c r="C19" s="27"/>
      <c r="D19" s="27"/>
      <c r="E19" s="27"/>
      <c r="F19" s="27"/>
      <c r="G19" s="25"/>
      <c r="H19" s="25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27"/>
      <c r="C20" s="27"/>
      <c r="D20" s="27"/>
      <c r="E20" s="27"/>
      <c r="F20" s="27"/>
      <c r="G20" s="25"/>
      <c r="H20" s="25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27"/>
      <c r="C21" s="27"/>
      <c r="D21" s="27"/>
      <c r="E21" s="27"/>
      <c r="F21" s="27"/>
      <c r="G21" s="25"/>
      <c r="H21" s="25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27"/>
      <c r="C22" s="27"/>
      <c r="D22" s="27"/>
      <c r="E22" s="27"/>
      <c r="F22" s="27"/>
      <c r="G22" s="25"/>
      <c r="H22" s="25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5.7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7.2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1:24" ht="15.75" customHeight="1" x14ac:dyDescent="0.2">
      <c r="A996" s="1"/>
      <c r="B996" s="3"/>
      <c r="C996" s="3"/>
      <c r="D996" s="3"/>
      <c r="E996" s="3"/>
      <c r="F996" s="3"/>
      <c r="G996" s="1"/>
      <c r="H996" s="1"/>
      <c r="I996" s="1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</sheetData>
  <mergeCells count="11">
    <mergeCell ref="B18:D18"/>
    <mergeCell ref="N15:T15"/>
    <mergeCell ref="B7:F7"/>
    <mergeCell ref="B13:G13"/>
    <mergeCell ref="B15:C15"/>
    <mergeCell ref="E15:F15"/>
    <mergeCell ref="B12:G12"/>
    <mergeCell ref="B14:G14"/>
    <mergeCell ref="B9:G9"/>
    <mergeCell ref="B10:G10"/>
    <mergeCell ref="B11:G11"/>
  </mergeCells>
  <printOptions horizontalCentered="1"/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2025-07-08T14:17:08Z</cp:lastPrinted>
  <dcterms:created xsi:type="dcterms:W3CDTF">2006-07-11T17:39:34Z</dcterms:created>
  <dcterms:modified xsi:type="dcterms:W3CDTF">2025-07-09T13:57:36Z</dcterms:modified>
</cp:coreProperties>
</file>