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FINANCIERO, FEBRERO 2025\"/>
    </mc:Choice>
  </mc:AlternateContent>
  <xr:revisionPtr revIDLastSave="0" documentId="13_ncr:1_{9BF12925-A453-4E36-BB7D-54E1F4D9672D}" xr6:coauthVersionLast="47" xr6:coauthVersionMax="47" xr10:uidLastSave="{00000000-0000-0000-0000-000000000000}"/>
  <bookViews>
    <workbookView xWindow="-120" yWindow="-120" windowWidth="29040" windowHeight="15225" activeTab="1" xr2:uid="{00000000-000D-0000-FFFF-FFFF00000000}"/>
  </bookViews>
  <sheets>
    <sheet name="libro de banco cta. Ley" sheetId="2" r:id="rId1"/>
    <sheet name="Libro de banco cta. Fondo Repon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G16" i="1" l="1"/>
  <c r="F18" i="2" l="1"/>
  <c r="F19" i="2" l="1"/>
  <c r="F20" i="2" s="1"/>
  <c r="F21" i="2" s="1"/>
  <c r="F22" i="2" s="1"/>
  <c r="F23" i="2" s="1"/>
  <c r="F24" i="2" s="1"/>
  <c r="F25" i="2" s="1"/>
  <c r="F26" i="2" s="1"/>
  <c r="F17" i="1"/>
  <c r="E17" i="1"/>
  <c r="E36" i="2"/>
  <c r="D36" i="2"/>
  <c r="F27" i="2" l="1"/>
  <c r="F28" i="2" s="1"/>
  <c r="F29" i="2" s="1"/>
  <c r="F30" i="2" s="1"/>
  <c r="F31" i="2" s="1"/>
  <c r="F32" i="2" s="1"/>
  <c r="F33" i="2" s="1"/>
  <c r="F34" i="2" s="1"/>
  <c r="F35" i="2" s="1"/>
</calcChain>
</file>

<file path=xl/sharedStrings.xml><?xml version="1.0" encoding="utf-8"?>
<sst xmlns="http://schemas.openxmlformats.org/spreadsheetml/2006/main" count="49" uniqueCount="33">
  <si>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</si>
  <si>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</si>
  <si>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</si>
  <si>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</si>
  <si>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</si>
  <si>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</si>
  <si>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</si>
  <si>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</si>
  <si>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</si>
  <si>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</si>
  <si>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</si>
  <si>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</si>
  <si>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</si>
  <si>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</si>
  <si>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</si>
  <si>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HODALIS NOVA</t>
  </si>
  <si>
    <t>N/D</t>
  </si>
  <si>
    <t>CARGOS BANCARIOS</t>
  </si>
  <si>
    <t>INST. SECULAR NUESTRA SRA. DE LA ALTAGRACIA</t>
  </si>
  <si>
    <t>SANDRA CABRERA FEBRILLET</t>
  </si>
  <si>
    <t>ELIGIO MATEO PUJOLS</t>
  </si>
  <si>
    <t>SUMINISTROS GUIPACK</t>
  </si>
  <si>
    <t>CUERPO DE BOMBEROS DE SANTO DOMINGO</t>
  </si>
  <si>
    <t>JUAN ALBERTO UREÑA</t>
  </si>
  <si>
    <t>GRUPO ECO ANTIPLAGAS</t>
  </si>
  <si>
    <t>BOYER POLANCO Y ASOCIADOS</t>
  </si>
  <si>
    <t>N/C</t>
  </si>
  <si>
    <t xml:space="preserve">CK. ANULADO </t>
  </si>
  <si>
    <t xml:space="preserve"> MES DE FEBRERO DE 2025</t>
  </si>
  <si>
    <t>DEPÓSITO</t>
  </si>
  <si>
    <t>PAULINA JAVIER GÚZMAN</t>
  </si>
  <si>
    <t>LAURENSE MARTÍNEZ SCARFULLERY</t>
  </si>
  <si>
    <t>BRAULIO BÁEZ PINEDA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</si>
</sst>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0"/>
      <color rgb="FF000000"/>
      <name val="Book Antiqua"/>
      <family val="1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</cellStyleXfs>
  <cellXfs count="79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0" fillId="5" borderId="9" xfId="0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4" fontId="14" fillId="5" borderId="6" xfId="0" applyNumberFormat="1" applyFont="1" applyFill="1" applyBorder="1" applyAlignment="1">
      <alignment horizontal="right" vertical="center"/>
    </xf>
    <xf numFmtId="4" fontId="21" fillId="5" borderId="7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8" fillId="5" borderId="12" xfId="0" applyFont="1" applyFill="1" applyBorder="1" applyAlignment="1">
      <alignment horizontal="center" vertical="center" wrapText="1"/>
    </xf>
    <xf numFmtId="0" fontId="14" fillId="5" borderId="1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20" fillId="5" borderId="10" xfId="1" applyFont="1" applyFill="1" applyBorder="1" applyAlignment="1">
      <alignment horizontal="center" vertical="center"/>
    </xf>
    <xf numFmtId="43" fontId="14" fillId="5" borderId="12" xfId="1" applyFont="1" applyFill="1" applyBorder="1" applyAlignment="1">
      <alignment vertical="center"/>
    </xf>
    <xf numFmtId="43" fontId="15" fillId="5" borderId="13" xfId="0" applyNumberFormat="1" applyFont="1" applyFill="1" applyBorder="1"/>
    <xf numFmtId="43" fontId="0" fillId="0" borderId="0" xfId="0" applyNumberFormat="1"/>
    <xf numFmtId="0" fontId="0" fillId="4" borderId="12" xfId="0" applyFill="1" applyBorder="1"/>
    <xf numFmtId="43" fontId="0" fillId="4" borderId="12" xfId="1" applyFont="1" applyFill="1" applyBorder="1"/>
    <xf numFmtId="43" fontId="2" fillId="0" borderId="0" xfId="0" applyNumberFormat="1" applyFont="1" applyAlignment="1">
      <alignment vertical="center"/>
    </xf>
    <xf numFmtId="43" fontId="0" fillId="4" borderId="22" xfId="1" applyFont="1" applyFill="1" applyBorder="1"/>
    <xf numFmtId="0" fontId="2" fillId="0" borderId="5" xfId="0" applyFont="1" applyBorder="1" applyAlignment="1">
      <alignment vertical="center"/>
    </xf>
    <xf numFmtId="0" fontId="25" fillId="4" borderId="11" xfId="0" applyFont="1" applyFill="1" applyBorder="1" applyAlignment="1">
      <alignment horizontal="center" vertical="center"/>
    </xf>
    <xf numFmtId="14" fontId="25" fillId="4" borderId="11" xfId="0" applyNumberFormat="1" applyFont="1" applyFill="1" applyBorder="1" applyAlignment="1">
      <alignment horizontal="center" vertical="center"/>
    </xf>
    <xf numFmtId="164" fontId="22" fillId="0" borderId="12" xfId="0" applyNumberFormat="1" applyFont="1" applyBorder="1" applyAlignment="1">
      <alignment horizontal="center" vertical="center"/>
    </xf>
    <xf numFmtId="2" fontId="14" fillId="5" borderId="6" xfId="1" applyNumberFormat="1" applyFont="1" applyFill="1" applyBorder="1" applyAlignment="1">
      <alignment horizontal="right" vertical="center"/>
    </xf>
    <xf numFmtId="2" fontId="22" fillId="0" borderId="12" xfId="0" applyNumberFormat="1" applyFont="1" applyBorder="1" applyAlignment="1">
      <alignment horizontal="right" vertical="center"/>
    </xf>
    <xf numFmtId="0" fontId="26" fillId="4" borderId="12" xfId="0" applyFont="1" applyFill="1" applyBorder="1" applyAlignment="1">
      <alignment horizontal="center"/>
    </xf>
    <xf numFmtId="0" fontId="26" fillId="4" borderId="6" xfId="0" applyFont="1" applyFill="1" applyBorder="1" applyAlignment="1">
      <alignment horizontal="center"/>
    </xf>
    <xf numFmtId="43" fontId="26" fillId="4" borderId="12" xfId="1" applyFont="1" applyFill="1" applyBorder="1" applyAlignment="1">
      <alignment vertical="center"/>
    </xf>
    <xf numFmtId="43" fontId="26" fillId="4" borderId="11" xfId="1" applyFont="1" applyFill="1" applyBorder="1" applyAlignment="1">
      <alignment vertical="center"/>
    </xf>
    <xf numFmtId="0" fontId="26" fillId="4" borderId="12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/>
    </xf>
    <xf numFmtId="43" fontId="17" fillId="4" borderId="13" xfId="0" applyNumberFormat="1" applyFont="1" applyFill="1" applyBorder="1" applyAlignment="1">
      <alignment vertical="center"/>
    </xf>
    <xf numFmtId="43" fontId="17" fillId="4" borderId="12" xfId="0" applyNumberFormat="1" applyFont="1" applyFill="1" applyBorder="1" applyAlignment="1">
      <alignment vertical="center"/>
    </xf>
    <xf numFmtId="14" fontId="26" fillId="4" borderId="12" xfId="0" applyNumberFormat="1" applyFont="1" applyFill="1" applyBorder="1" applyAlignment="1">
      <alignment horizontal="center" vertical="center"/>
    </xf>
    <xf numFmtId="14" fontId="26" fillId="4" borderId="23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5" xfId="0" applyFont="1" applyBorder="1"/>
    <xf numFmtId="0" fontId="8" fillId="0" borderId="5" xfId="0" applyFont="1" applyBorder="1" applyAlignment="1">
      <alignment horizontal="center" vertical="center"/>
    </xf>
    <xf numFmtId="164" fontId="14" fillId="5" borderId="12" xfId="1" applyNumberFormat="1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8" xfId="0" applyFont="1" applyFill="1" applyBorder="1" applyAlignment="1">
      <alignment horizontal="center"/>
    </xf>
    <xf numFmtId="0" fontId="14" fillId="5" borderId="19" xfId="0" applyFont="1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4" fillId="0" borderId="3" xfId="0" applyFont="1" applyBorder="1"/>
    <xf numFmtId="0" fontId="24" fillId="0" borderId="4" xfId="0" applyFont="1" applyBorder="1"/>
    <xf numFmtId="0" fontId="20" fillId="5" borderId="18" xfId="0" applyFont="1" applyFill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884578</xdr:colOff>
      <xdr:row>38</xdr:row>
      <xdr:rowOff>53264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884578" y="10458116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333614</xdr:colOff>
      <xdr:row>38</xdr:row>
      <xdr:rowOff>106203</xdr:rowOff>
    </xdr:from>
    <xdr:ext cx="2685695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7509652" y="10511055"/>
          <a:ext cx="2685695" cy="902974"/>
          <a:chOff x="365683" y="1684381"/>
          <a:chExt cx="2885092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65683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1461038</xdr:colOff>
      <xdr:row>1</xdr:row>
      <xdr:rowOff>161440</xdr:rowOff>
    </xdr:from>
    <xdr:to>
      <xdr:col>2</xdr:col>
      <xdr:colOff>4384691</xdr:colOff>
      <xdr:row>8</xdr:row>
      <xdr:rowOff>88792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8167FCB2-F337-9DF3-CA62-E860BEDFA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2521" y="645762"/>
          <a:ext cx="2923653" cy="2090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777283</xdr:colOff>
      <xdr:row>24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91721" y="6365081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24</xdr:row>
      <xdr:rowOff>200024</xdr:rowOff>
    </xdr:from>
    <xdr:ext cx="2724166" cy="88739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8153396" y="6450805"/>
          <a:ext cx="2724166" cy="887392"/>
          <a:chOff x="2942428" y="132200"/>
          <a:chExt cx="2939452" cy="73759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375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2756136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51574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10"/>
  <sheetViews>
    <sheetView topLeftCell="A12" zoomScale="118" zoomScaleNormal="118" workbookViewId="0">
      <selection activeCell="G17" sqref="G17"/>
    </sheetView>
  </sheetViews>
  <sheetFormatPr baseColWidth="10" defaultColWidth="12.5703125" defaultRowHeight="15" customHeight="1" x14ac:dyDescent="0.2"/>
  <cols>
    <col min="1" max="1" width="18.85546875" customWidth="1"/>
    <col min="2" max="2" width="20.5703125" customWidth="1"/>
    <col min="3" max="3" width="68.140625" customWidth="1"/>
    <col min="4" max="4" width="20.28515625" customWidth="1"/>
    <col min="5" max="5" width="16" customWidth="1"/>
    <col min="6" max="6" width="20.85546875" customWidth="1"/>
  </cols>
  <sheetData>
    <row r="1" spans="1:7" ht="38.25" customHeight="1" x14ac:dyDescent="0.2">
      <c r="A1" s="17"/>
      <c r="B1" s="17"/>
      <c r="C1" s="17"/>
      <c r="D1" s="17"/>
      <c r="E1" s="17"/>
      <c r="F1" s="17"/>
    </row>
    <row r="2" spans="1:7" ht="30" customHeight="1" x14ac:dyDescent="0.2">
      <c r="A2" s="17"/>
      <c r="B2" s="17"/>
      <c r="C2" s="17"/>
      <c r="D2" s="17"/>
      <c r="E2" s="17"/>
      <c r="F2" s="17"/>
    </row>
    <row r="3" spans="1:7" ht="18" customHeight="1" x14ac:dyDescent="0.2">
      <c r="A3" s="17"/>
      <c r="B3" s="18"/>
      <c r="C3" s="18"/>
      <c r="D3" s="19"/>
      <c r="E3" s="17"/>
      <c r="F3" s="17"/>
    </row>
    <row r="4" spans="1:7" ht="12.75" customHeight="1" x14ac:dyDescent="0.2">
      <c r="A4" s="17"/>
      <c r="B4" s="17"/>
      <c r="C4" s="17"/>
      <c r="D4" s="17"/>
      <c r="E4" s="17"/>
      <c r="F4" s="17"/>
    </row>
    <row r="5" spans="1:7" ht="22.5" customHeight="1" x14ac:dyDescent="0.2">
      <c r="A5" s="17"/>
      <c r="B5" s="17"/>
      <c r="C5" s="17"/>
      <c r="D5" s="17"/>
      <c r="E5" s="17"/>
      <c r="F5" s="17"/>
    </row>
    <row r="6" spans="1:7" ht="29.25" customHeight="1" x14ac:dyDescent="0.2">
      <c r="A6" s="62"/>
      <c r="B6" s="63"/>
      <c r="C6" s="63"/>
      <c r="D6" s="63"/>
      <c r="E6" s="63"/>
      <c r="F6" s="64"/>
    </row>
    <row r="7" spans="1:7" ht="29.25" customHeight="1" x14ac:dyDescent="0.2">
      <c r="A7" s="51"/>
      <c r="B7" s="52"/>
      <c r="C7" s="52"/>
      <c r="D7" s="52"/>
      <c r="E7" s="52"/>
      <c r="F7" s="52"/>
    </row>
    <row r="8" spans="1:7" ht="29.25" customHeight="1" x14ac:dyDescent="0.2">
      <c r="A8" s="51"/>
      <c r="B8" s="52"/>
      <c r="C8" s="52"/>
      <c r="D8" s="52"/>
      <c r="E8" s="52"/>
      <c r="F8" s="52"/>
    </row>
    <row r="9" spans="1:7" ht="15.75" customHeight="1" x14ac:dyDescent="0.2">
      <c r="A9" s="65" t="s">
        <v>0</v>
      </c>
      <c r="B9" s="63"/>
      <c r="C9" s="63"/>
      <c r="D9" s="63"/>
      <c r="E9" s="63"/>
      <c r="F9" s="64"/>
    </row>
    <row r="10" spans="1:7" ht="15.75" customHeight="1" x14ac:dyDescent="0.2">
      <c r="A10" s="65" t="s">
        <v>1</v>
      </c>
      <c r="B10" s="63"/>
      <c r="C10" s="63"/>
      <c r="D10" s="63"/>
      <c r="E10" s="63"/>
      <c r="F10" s="64"/>
    </row>
    <row r="11" spans="1:7" ht="15.75" customHeight="1" x14ac:dyDescent="0.2">
      <c r="A11" s="65" t="s">
        <v>28</v>
      </c>
      <c r="B11" s="63"/>
      <c r="C11" s="63"/>
      <c r="D11" s="63"/>
      <c r="E11" s="63"/>
      <c r="F11" s="64"/>
    </row>
    <row r="12" spans="1:7" ht="19.5" customHeight="1" x14ac:dyDescent="0.2">
      <c r="A12" s="65" t="s">
        <v>13</v>
      </c>
      <c r="B12" s="63"/>
      <c r="C12" s="63"/>
      <c r="D12" s="63"/>
      <c r="E12" s="63"/>
      <c r="F12" s="64"/>
    </row>
    <row r="13" spans="1:7" ht="19.5" customHeight="1" x14ac:dyDescent="0.2">
      <c r="A13" s="53"/>
      <c r="B13" s="52"/>
      <c r="C13" s="52"/>
      <c r="D13" s="52"/>
      <c r="E13" s="52"/>
      <c r="F13" s="52"/>
    </row>
    <row r="14" spans="1:7" ht="6.75" customHeight="1" x14ac:dyDescent="0.2">
      <c r="A14" s="4"/>
      <c r="B14" s="4"/>
      <c r="C14" s="4"/>
      <c r="D14" s="4"/>
      <c r="E14" s="4"/>
      <c r="F14" s="4"/>
    </row>
    <row r="15" spans="1:7" ht="30" customHeight="1" x14ac:dyDescent="0.2">
      <c r="A15" s="58" t="s">
        <v>10</v>
      </c>
      <c r="B15" s="58"/>
      <c r="C15" s="58"/>
      <c r="D15" s="58"/>
      <c r="E15" s="58"/>
      <c r="F15" s="58"/>
    </row>
    <row r="16" spans="1:7" ht="22.5" customHeight="1" x14ac:dyDescent="0.2">
      <c r="A16" s="55"/>
      <c r="B16" s="55"/>
      <c r="C16" s="21"/>
      <c r="D16" s="56" t="s">
        <v>2</v>
      </c>
      <c r="E16" s="57"/>
      <c r="F16" s="54">
        <v>140783.18</v>
      </c>
      <c r="G16" s="30"/>
    </row>
    <row r="17" spans="1:8" ht="26.25" customHeight="1" x14ac:dyDescent="0.2">
      <c r="A17" s="20" t="s">
        <v>3</v>
      </c>
      <c r="B17" s="20" t="s">
        <v>4</v>
      </c>
      <c r="C17" s="20" t="s">
        <v>5</v>
      </c>
      <c r="D17" s="20" t="s">
        <v>6</v>
      </c>
      <c r="E17" s="20" t="s">
        <v>7</v>
      </c>
      <c r="F17" s="20" t="s">
        <v>11</v>
      </c>
    </row>
    <row r="18" spans="1:8" ht="23.25" customHeight="1" x14ac:dyDescent="0.25">
      <c r="A18" s="49">
        <v>45694</v>
      </c>
      <c r="B18" s="41">
        <v>1</v>
      </c>
      <c r="C18" s="45" t="s">
        <v>29</v>
      </c>
      <c r="D18" s="43">
        <v>10700000</v>
      </c>
      <c r="E18" s="32"/>
      <c r="F18" s="47">
        <f>+F16+D18-E18</f>
        <v>10840783.18</v>
      </c>
      <c r="H18" s="30"/>
    </row>
    <row r="19" spans="1:8" ht="21" customHeight="1" x14ac:dyDescent="0.25">
      <c r="A19" s="49">
        <v>45699</v>
      </c>
      <c r="B19" s="41">
        <v>1410</v>
      </c>
      <c r="C19" s="45" t="s">
        <v>18</v>
      </c>
      <c r="D19" s="31"/>
      <c r="E19" s="43">
        <v>100000</v>
      </c>
      <c r="F19" s="48">
        <f t="shared" ref="F19:F24" si="0">+F18+D19-E19</f>
        <v>10740783.18</v>
      </c>
    </row>
    <row r="20" spans="1:8" ht="21" customHeight="1" x14ac:dyDescent="0.25">
      <c r="A20" s="49">
        <v>45699</v>
      </c>
      <c r="B20" s="41">
        <v>1411</v>
      </c>
      <c r="C20" s="45" t="s">
        <v>30</v>
      </c>
      <c r="D20" s="31"/>
      <c r="E20" s="43">
        <v>20000</v>
      </c>
      <c r="F20" s="48">
        <f t="shared" si="0"/>
        <v>10720783.18</v>
      </c>
    </row>
    <row r="21" spans="1:8" ht="19.5" customHeight="1" x14ac:dyDescent="0.25">
      <c r="A21" s="49">
        <v>45699</v>
      </c>
      <c r="B21" s="41">
        <v>1412</v>
      </c>
      <c r="C21" s="45" t="s">
        <v>31</v>
      </c>
      <c r="D21" s="31"/>
      <c r="E21" s="43">
        <v>29597.439999999999</v>
      </c>
      <c r="F21" s="48">
        <f t="shared" si="0"/>
        <v>10691185.74</v>
      </c>
    </row>
    <row r="22" spans="1:8" ht="19.5" customHeight="1" x14ac:dyDescent="0.25">
      <c r="A22" s="49">
        <v>45699</v>
      </c>
      <c r="B22" s="41">
        <v>1413</v>
      </c>
      <c r="C22" s="45" t="s">
        <v>19</v>
      </c>
      <c r="D22" s="31"/>
      <c r="E22" s="43">
        <v>300000</v>
      </c>
      <c r="F22" s="48">
        <f t="shared" si="0"/>
        <v>10391185.74</v>
      </c>
    </row>
    <row r="23" spans="1:8" ht="19.5" customHeight="1" x14ac:dyDescent="0.25">
      <c r="A23" s="49">
        <v>45699</v>
      </c>
      <c r="B23" s="41">
        <v>1414</v>
      </c>
      <c r="C23" s="45" t="s">
        <v>20</v>
      </c>
      <c r="D23" s="31"/>
      <c r="E23" s="43">
        <v>50000</v>
      </c>
      <c r="F23" s="48">
        <f t="shared" si="0"/>
        <v>10341185.74</v>
      </c>
    </row>
    <row r="24" spans="1:8" ht="19.5" customHeight="1" x14ac:dyDescent="0.25">
      <c r="A24" s="49">
        <v>45699</v>
      </c>
      <c r="B24" s="41">
        <v>1415</v>
      </c>
      <c r="C24" s="45" t="s">
        <v>32</v>
      </c>
      <c r="D24" s="31"/>
      <c r="E24" s="43">
        <v>10000</v>
      </c>
      <c r="F24" s="48">
        <f t="shared" si="0"/>
        <v>10331185.74</v>
      </c>
    </row>
    <row r="25" spans="1:8" ht="19.5" customHeight="1" x14ac:dyDescent="0.25">
      <c r="A25" s="49">
        <v>45699</v>
      </c>
      <c r="B25" s="41">
        <v>1416</v>
      </c>
      <c r="C25" s="45" t="s">
        <v>14</v>
      </c>
      <c r="D25" s="31"/>
      <c r="E25" s="43">
        <v>19971.55</v>
      </c>
      <c r="F25" s="48">
        <f t="shared" ref="F25:F35" si="1">+F24+D25-E25</f>
        <v>10311214.189999999</v>
      </c>
    </row>
    <row r="26" spans="1:8" ht="19.5" customHeight="1" x14ac:dyDescent="0.25">
      <c r="A26" s="49">
        <v>45699</v>
      </c>
      <c r="B26" s="41">
        <v>1417</v>
      </c>
      <c r="C26" s="45" t="s">
        <v>21</v>
      </c>
      <c r="D26" s="32"/>
      <c r="E26" s="43">
        <v>134046.57</v>
      </c>
      <c r="F26" s="48">
        <f t="shared" si="1"/>
        <v>10177167.619999999</v>
      </c>
    </row>
    <row r="27" spans="1:8" ht="19.5" customHeight="1" x14ac:dyDescent="0.25">
      <c r="A27" s="49">
        <v>45699</v>
      </c>
      <c r="B27" s="41">
        <v>1418</v>
      </c>
      <c r="C27" s="45" t="s">
        <v>14</v>
      </c>
      <c r="D27" s="32"/>
      <c r="E27" s="43">
        <v>20000</v>
      </c>
      <c r="F27" s="48">
        <f t="shared" si="1"/>
        <v>10157167.619999999</v>
      </c>
    </row>
    <row r="28" spans="1:8" ht="19.5" customHeight="1" x14ac:dyDescent="0.25">
      <c r="A28" s="49">
        <v>45708</v>
      </c>
      <c r="B28" s="41">
        <v>1419</v>
      </c>
      <c r="C28" s="45" t="s">
        <v>22</v>
      </c>
      <c r="D28" s="32"/>
      <c r="E28" s="43">
        <v>20000</v>
      </c>
      <c r="F28" s="48">
        <f t="shared" si="1"/>
        <v>10137167.619999999</v>
      </c>
    </row>
    <row r="29" spans="1:8" ht="19.5" customHeight="1" x14ac:dyDescent="0.25">
      <c r="A29" s="49">
        <v>45714</v>
      </c>
      <c r="B29" s="41">
        <v>1420</v>
      </c>
      <c r="C29" s="45" t="s">
        <v>23</v>
      </c>
      <c r="D29" s="32"/>
      <c r="E29" s="43">
        <v>21700</v>
      </c>
      <c r="F29" s="48">
        <f t="shared" si="1"/>
        <v>10115467.619999999</v>
      </c>
    </row>
    <row r="30" spans="1:8" ht="19.5" customHeight="1" x14ac:dyDescent="0.25">
      <c r="A30" s="49">
        <v>45714</v>
      </c>
      <c r="B30" s="41">
        <v>1421</v>
      </c>
      <c r="C30" s="45" t="s">
        <v>24</v>
      </c>
      <c r="D30" s="32"/>
      <c r="E30" s="43">
        <v>23142.66</v>
      </c>
      <c r="F30" s="48">
        <f t="shared" si="1"/>
        <v>10092324.959999999</v>
      </c>
    </row>
    <row r="31" spans="1:8" ht="19.5" customHeight="1" x14ac:dyDescent="0.25">
      <c r="A31" s="49">
        <v>45714</v>
      </c>
      <c r="B31" s="41">
        <v>1422</v>
      </c>
      <c r="C31" s="45" t="s">
        <v>15</v>
      </c>
      <c r="D31" s="32"/>
      <c r="E31" s="43">
        <v>59587.5</v>
      </c>
      <c r="F31" s="48">
        <f t="shared" si="1"/>
        <v>10032737.459999999</v>
      </c>
    </row>
    <row r="32" spans="1:8" ht="19.5" customHeight="1" x14ac:dyDescent="0.25">
      <c r="A32" s="49">
        <v>45714</v>
      </c>
      <c r="B32" s="41">
        <v>1423</v>
      </c>
      <c r="C32" s="45" t="s">
        <v>25</v>
      </c>
      <c r="D32" s="32"/>
      <c r="E32" s="43">
        <v>46002.3</v>
      </c>
      <c r="F32" s="48">
        <f t="shared" si="1"/>
        <v>9986735.1599999983</v>
      </c>
    </row>
    <row r="33" spans="1:6" ht="19.5" customHeight="1" x14ac:dyDescent="0.25">
      <c r="A33" s="49">
        <v>45716</v>
      </c>
      <c r="B33" s="41" t="s">
        <v>26</v>
      </c>
      <c r="C33" s="45" t="s">
        <v>27</v>
      </c>
      <c r="D33" s="34"/>
      <c r="E33" s="43">
        <v>-5000</v>
      </c>
      <c r="F33" s="48">
        <f t="shared" si="1"/>
        <v>9991735.1599999983</v>
      </c>
    </row>
    <row r="34" spans="1:6" ht="19.5" customHeight="1" thickBot="1" x14ac:dyDescent="0.3">
      <c r="A34" s="49">
        <v>45716</v>
      </c>
      <c r="B34" s="41" t="s">
        <v>26</v>
      </c>
      <c r="C34" s="45" t="s">
        <v>27</v>
      </c>
      <c r="D34" s="32"/>
      <c r="E34" s="44">
        <v>-17700</v>
      </c>
      <c r="F34" s="48">
        <f t="shared" si="1"/>
        <v>10009435.159999998</v>
      </c>
    </row>
    <row r="35" spans="1:6" ht="19.5" customHeight="1" thickBot="1" x14ac:dyDescent="0.3">
      <c r="A35" s="50">
        <v>45716</v>
      </c>
      <c r="B35" s="42" t="s">
        <v>16</v>
      </c>
      <c r="C35" s="46" t="s">
        <v>17</v>
      </c>
      <c r="D35" s="32"/>
      <c r="E35" s="43">
        <v>1014.34</v>
      </c>
      <c r="F35" s="48">
        <f t="shared" si="1"/>
        <v>10008420.819999998</v>
      </c>
    </row>
    <row r="36" spans="1:6" ht="24" customHeight="1" x14ac:dyDescent="0.3">
      <c r="A36" s="59" t="s">
        <v>12</v>
      </c>
      <c r="B36" s="60"/>
      <c r="C36" s="61"/>
      <c r="D36" s="28">
        <f>SUM(D18:D35)</f>
        <v>10700000</v>
      </c>
      <c r="E36" s="28">
        <f>SUM(E18:E35)</f>
        <v>832362.3600000001</v>
      </c>
      <c r="F36" s="29"/>
    </row>
    <row r="37" spans="1:6" ht="18.75" customHeight="1" x14ac:dyDescent="0.2">
      <c r="A37" s="14"/>
      <c r="B37" s="7"/>
      <c r="C37" s="7"/>
      <c r="D37" s="7"/>
      <c r="F37" s="7"/>
    </row>
    <row r="38" spans="1:6" ht="34.9" customHeight="1" x14ac:dyDescent="0.2">
      <c r="A38" s="15"/>
    </row>
    <row r="39" spans="1:6" ht="24" customHeight="1" x14ac:dyDescent="0.2">
      <c r="A39" s="16"/>
    </row>
    <row r="40" spans="1:6" ht="24" customHeight="1" x14ac:dyDescent="0.2">
      <c r="A40" s="16"/>
    </row>
    <row r="41" spans="1:6" ht="24" customHeight="1" x14ac:dyDescent="0.2">
      <c r="A41" s="16"/>
      <c r="B41" s="16"/>
      <c r="C41" s="16"/>
      <c r="D41" s="16"/>
      <c r="E41" s="16"/>
      <c r="F41" s="16"/>
    </row>
    <row r="42" spans="1:6" ht="20.25" customHeight="1" x14ac:dyDescent="0.2">
      <c r="A42" s="16"/>
    </row>
    <row r="43" spans="1:6" ht="12.75" customHeight="1" x14ac:dyDescent="0.2">
      <c r="A43" s="6"/>
      <c r="B43" s="6"/>
      <c r="C43" s="6"/>
      <c r="D43" s="6"/>
      <c r="E43" s="6"/>
      <c r="F43" s="6"/>
    </row>
    <row r="44" spans="1:6" ht="12.75" customHeight="1" x14ac:dyDescent="0.2">
      <c r="A44" s="6"/>
      <c r="B44" s="6"/>
      <c r="D44" s="6"/>
      <c r="E44" s="6"/>
      <c r="F44" s="6"/>
    </row>
    <row r="45" spans="1:6" ht="12.75" customHeight="1" x14ac:dyDescent="0.2">
      <c r="A45" s="6"/>
      <c r="B45" s="6"/>
      <c r="C45" s="6"/>
      <c r="D45" s="6"/>
      <c r="E45" s="6"/>
      <c r="F45" s="6"/>
    </row>
    <row r="46" spans="1:6" ht="12.75" customHeight="1" x14ac:dyDescent="0.2">
      <c r="A46" s="6"/>
      <c r="B46" s="6"/>
      <c r="C46" s="6"/>
      <c r="D46" s="6"/>
      <c r="E46" s="6"/>
      <c r="F46" s="6"/>
    </row>
    <row r="47" spans="1:6" ht="12.75" customHeight="1" x14ac:dyDescent="0.2">
      <c r="A47" s="6"/>
      <c r="B47" s="6"/>
      <c r="C47" s="6"/>
      <c r="D47" s="6"/>
      <c r="E47" s="6"/>
      <c r="F47" s="6"/>
    </row>
    <row r="48" spans="1:6" ht="12.75" customHeight="1" x14ac:dyDescent="0.2">
      <c r="A48" s="6"/>
      <c r="B48" s="6"/>
      <c r="C48" s="6"/>
      <c r="D48" s="6"/>
      <c r="E48" s="6"/>
      <c r="F48" s="6"/>
    </row>
    <row r="49" spans="1:6" ht="12.75" customHeight="1" x14ac:dyDescent="0.2">
      <c r="A49" s="6"/>
      <c r="B49" s="6"/>
      <c r="C49" s="6"/>
      <c r="D49" s="6"/>
      <c r="E49" s="6"/>
      <c r="F49" s="6"/>
    </row>
    <row r="50" spans="1:6" ht="12.75" customHeight="1" x14ac:dyDescent="0.2">
      <c r="A50" s="6"/>
      <c r="B50" s="6"/>
      <c r="C50" s="6"/>
      <c r="D50" s="6"/>
      <c r="E50" s="6"/>
      <c r="F50" s="6"/>
    </row>
    <row r="51" spans="1:6" ht="12.75" customHeight="1" x14ac:dyDescent="0.2">
      <c r="A51" s="6"/>
      <c r="B51" s="6"/>
      <c r="C51" s="6"/>
      <c r="D51" s="6"/>
      <c r="E51" s="6"/>
      <c r="F51" s="6"/>
    </row>
    <row r="52" spans="1:6" ht="12.75" customHeight="1" x14ac:dyDescent="0.2">
      <c r="A52" s="6"/>
      <c r="B52" s="6"/>
      <c r="C52" s="6"/>
      <c r="D52" s="6"/>
      <c r="E52" s="6"/>
      <c r="F52" s="6"/>
    </row>
    <row r="53" spans="1:6" ht="12.75" customHeight="1" x14ac:dyDescent="0.2">
      <c r="A53" s="6"/>
      <c r="B53" s="6"/>
      <c r="C53" s="6"/>
      <c r="D53" s="6"/>
      <c r="E53" s="6"/>
      <c r="F53" s="6"/>
    </row>
    <row r="54" spans="1:6" ht="12.75" customHeight="1" x14ac:dyDescent="0.2">
      <c r="A54" s="6"/>
      <c r="B54" s="6"/>
      <c r="C54" s="6"/>
      <c r="D54" s="6"/>
      <c r="E54" s="6"/>
      <c r="F54" s="6"/>
    </row>
    <row r="55" spans="1:6" ht="12.75" customHeight="1" x14ac:dyDescent="0.2">
      <c r="A55" s="5"/>
      <c r="B55" s="5"/>
      <c r="C55" s="5"/>
      <c r="D55" s="5"/>
      <c r="E55" s="5"/>
      <c r="F55" s="5"/>
    </row>
    <row r="56" spans="1:6" ht="12.75" customHeight="1" x14ac:dyDescent="0.2">
      <c r="A56" s="5"/>
      <c r="B56" s="5"/>
      <c r="C56" s="5"/>
      <c r="D56" s="5"/>
      <c r="E56" s="5"/>
      <c r="F56" s="5"/>
    </row>
    <row r="57" spans="1:6" ht="12.75" customHeight="1" x14ac:dyDescent="0.2">
      <c r="A57" s="5"/>
      <c r="B57" s="5"/>
      <c r="C57" s="5"/>
      <c r="D57" s="5"/>
      <c r="E57" s="5"/>
      <c r="F57" s="5"/>
    </row>
    <row r="58" spans="1:6" ht="12.75" customHeight="1" x14ac:dyDescent="0.2">
      <c r="A58" s="5"/>
      <c r="B58" s="5"/>
      <c r="C58" s="5"/>
      <c r="D58" s="5"/>
      <c r="E58" s="5"/>
      <c r="F58" s="5"/>
    </row>
    <row r="59" spans="1:6" ht="12.75" customHeight="1" x14ac:dyDescent="0.2">
      <c r="A59" s="5"/>
      <c r="B59" s="5"/>
      <c r="C59" s="5"/>
      <c r="D59" s="5"/>
      <c r="E59" s="5"/>
      <c r="F59" s="5"/>
    </row>
    <row r="60" spans="1:6" ht="12.75" customHeight="1" x14ac:dyDescent="0.2">
      <c r="A60" s="5"/>
      <c r="B60" s="5"/>
      <c r="C60" s="5"/>
      <c r="D60" s="5"/>
      <c r="E60" s="5"/>
      <c r="F60" s="5"/>
    </row>
    <row r="61" spans="1:6" ht="12.75" customHeight="1" x14ac:dyDescent="0.2">
      <c r="A61" s="5"/>
      <c r="B61" s="5"/>
      <c r="C61" s="5"/>
      <c r="D61" s="5"/>
      <c r="E61" s="5"/>
      <c r="F61" s="5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  <row r="1007" spans="1:6" ht="12.75" customHeight="1" x14ac:dyDescent="0.2">
      <c r="A1007" s="5"/>
      <c r="B1007" s="5"/>
      <c r="C1007" s="5"/>
      <c r="D1007" s="5"/>
      <c r="E1007" s="5"/>
      <c r="F1007" s="5"/>
    </row>
    <row r="1008" spans="1:6" ht="12.75" customHeight="1" x14ac:dyDescent="0.2">
      <c r="A1008" s="5"/>
      <c r="B1008" s="5"/>
      <c r="C1008" s="5"/>
      <c r="D1008" s="5"/>
      <c r="E1008" s="5"/>
      <c r="F1008" s="5"/>
    </row>
    <row r="1009" spans="1:6" ht="12.75" customHeight="1" x14ac:dyDescent="0.2">
      <c r="A1009" s="5"/>
      <c r="B1009" s="5"/>
      <c r="C1009" s="5"/>
      <c r="D1009" s="5"/>
      <c r="E1009" s="5"/>
      <c r="F1009" s="5"/>
    </row>
    <row r="1010" spans="1:6" ht="12.75" customHeight="1" x14ac:dyDescent="0.2">
      <c r="A1010" s="5"/>
      <c r="B1010" s="5"/>
      <c r="C1010" s="5"/>
      <c r="D1010" s="5"/>
      <c r="E1010" s="5"/>
      <c r="F1010" s="5"/>
    </row>
  </sheetData>
  <mergeCells count="9">
    <mergeCell ref="A16:B16"/>
    <mergeCell ref="D16:E16"/>
    <mergeCell ref="A15:F15"/>
    <mergeCell ref="A36:C36"/>
    <mergeCell ref="A6:F6"/>
    <mergeCell ref="A9:F9"/>
    <mergeCell ref="A10:F10"/>
    <mergeCell ref="A11:F11"/>
    <mergeCell ref="A12:F12"/>
  </mergeCells>
  <printOptions horizontalCentered="1" verticalCentered="1"/>
  <pageMargins left="1.4960629921259843" right="0.70866141732283472" top="0.15748031496062992" bottom="0.74803149606299213" header="0.31496062992125984" footer="0.31496062992125984"/>
  <pageSetup paperSize="5" scale="6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95"/>
  <sheetViews>
    <sheetView tabSelected="1" topLeftCell="A6" zoomScale="80" zoomScaleNormal="80" workbookViewId="0">
      <selection activeCell="E21" sqref="E21"/>
    </sheetView>
  </sheetViews>
  <sheetFormatPr baseColWidth="10" defaultColWidth="12.5703125" defaultRowHeight="15" customHeight="1" x14ac:dyDescent="0.2"/>
  <cols>
    <col min="1" max="1" width="18.140625" customWidth="1"/>
    <col min="2" max="2" width="14.85546875" customWidth="1"/>
    <col min="3" max="3" width="47.140625" customWidth="1"/>
    <col min="4" max="4" width="29.85546875" customWidth="1"/>
    <col min="5" max="5" width="19.5703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1"/>
      <c r="S1" s="1"/>
      <c r="T1" s="1"/>
      <c r="U1" s="1"/>
      <c r="V1" s="1"/>
      <c r="W1" s="1"/>
      <c r="X1" s="1"/>
    </row>
    <row r="2" spans="1:24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1"/>
      <c r="S2" s="1"/>
      <c r="T2" s="1"/>
      <c r="U2" s="1"/>
      <c r="V2" s="1"/>
      <c r="W2" s="1"/>
      <c r="X2" s="1"/>
    </row>
    <row r="3" spans="1:24" ht="15.75" customHeight="1" x14ac:dyDescent="0.2">
      <c r="A3" s="24"/>
      <c r="B3" s="25"/>
      <c r="C3" s="25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</row>
    <row r="4" spans="1:24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1"/>
      <c r="S4" s="1"/>
      <c r="T4" s="1"/>
      <c r="U4" s="1"/>
      <c r="V4" s="1"/>
      <c r="W4" s="1"/>
      <c r="X4" s="1"/>
    </row>
    <row r="5" spans="1:24" ht="22.5" customHeight="1" x14ac:dyDescent="0.2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1"/>
      <c r="S5" s="1"/>
      <c r="T5" s="1"/>
      <c r="U5" s="1"/>
      <c r="V5" s="1"/>
      <c r="W5" s="1"/>
      <c r="X5" s="1"/>
    </row>
    <row r="6" spans="1:24" ht="30.75" customHeight="1" x14ac:dyDescent="0.2">
      <c r="A6" s="24"/>
      <c r="B6" s="63"/>
      <c r="C6" s="63"/>
      <c r="D6" s="63"/>
      <c r="E6" s="63"/>
      <c r="F6" s="6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1"/>
      <c r="S6" s="1"/>
      <c r="T6" s="1"/>
      <c r="U6" s="1"/>
      <c r="V6" s="1"/>
      <c r="W6" s="1"/>
      <c r="X6" s="1"/>
    </row>
    <row r="7" spans="1:24" ht="51" customHeight="1" x14ac:dyDescent="0.2">
      <c r="A7" s="24"/>
      <c r="B7" s="26"/>
      <c r="C7" s="26"/>
      <c r="D7" s="26"/>
      <c r="E7" s="26"/>
      <c r="F7" s="26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1"/>
      <c r="S7" s="1"/>
      <c r="T7" s="1"/>
      <c r="U7" s="1"/>
      <c r="V7" s="1"/>
      <c r="W7" s="1"/>
      <c r="X7" s="1"/>
    </row>
    <row r="8" spans="1:24" ht="23.1" customHeight="1" x14ac:dyDescent="0.2">
      <c r="A8" s="35"/>
      <c r="B8" s="73" t="s">
        <v>0</v>
      </c>
      <c r="C8" s="74"/>
      <c r="D8" s="74"/>
      <c r="E8" s="74"/>
      <c r="F8" s="74"/>
      <c r="G8" s="75"/>
      <c r="H8" s="35"/>
      <c r="I8" s="35"/>
      <c r="J8" s="35"/>
      <c r="K8" s="35"/>
      <c r="L8" s="35"/>
      <c r="M8" s="35"/>
      <c r="N8" s="35"/>
      <c r="O8" s="35"/>
      <c r="P8" s="35"/>
      <c r="Q8" s="35"/>
      <c r="R8" s="22"/>
      <c r="S8" s="22"/>
      <c r="T8" s="22"/>
      <c r="U8" s="22"/>
      <c r="V8" s="22"/>
      <c r="W8" s="22"/>
      <c r="X8" s="22"/>
    </row>
    <row r="9" spans="1:24" ht="23.1" customHeight="1" x14ac:dyDescent="0.2">
      <c r="A9" s="35"/>
      <c r="B9" s="73" t="s">
        <v>1</v>
      </c>
      <c r="C9" s="74"/>
      <c r="D9" s="74"/>
      <c r="E9" s="74"/>
      <c r="F9" s="74"/>
      <c r="G9" s="75"/>
      <c r="H9" s="35"/>
      <c r="I9" s="35"/>
      <c r="J9" s="35"/>
      <c r="K9" s="35"/>
      <c r="L9" s="35"/>
      <c r="M9" s="35"/>
      <c r="N9" s="35"/>
      <c r="O9" s="35"/>
      <c r="P9" s="35"/>
      <c r="Q9" s="35"/>
      <c r="R9" s="22"/>
      <c r="S9" s="22"/>
      <c r="T9" s="22"/>
      <c r="U9" s="22"/>
      <c r="V9" s="22"/>
      <c r="W9" s="22"/>
      <c r="X9" s="22"/>
    </row>
    <row r="10" spans="1:24" ht="23.1" customHeight="1" x14ac:dyDescent="0.2">
      <c r="A10" s="24"/>
      <c r="B10" s="73" t="s">
        <v>28</v>
      </c>
      <c r="C10" s="74"/>
      <c r="D10" s="74"/>
      <c r="E10" s="74"/>
      <c r="F10" s="74"/>
      <c r="G10" s="75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1"/>
      <c r="S10" s="1"/>
      <c r="T10" s="1"/>
      <c r="U10" s="1"/>
      <c r="V10" s="1"/>
      <c r="W10" s="1"/>
      <c r="X10" s="1"/>
    </row>
    <row r="11" spans="1:24" ht="23.1" customHeight="1" x14ac:dyDescent="0.2">
      <c r="A11" s="24"/>
      <c r="B11" s="73" t="s">
        <v>13</v>
      </c>
      <c r="C11" s="74"/>
      <c r="D11" s="74"/>
      <c r="E11" s="74"/>
      <c r="F11" s="74"/>
      <c r="G11" s="75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1"/>
      <c r="S11" s="1"/>
      <c r="T11" s="1"/>
      <c r="U11" s="1"/>
      <c r="V11" s="1"/>
      <c r="W11" s="1"/>
      <c r="X11" s="1"/>
    </row>
    <row r="12" spans="1:24" ht="13.9" customHeight="1" thickBot="1" x14ac:dyDescent="0.25">
      <c r="A12" s="24"/>
      <c r="B12" s="70"/>
      <c r="C12" s="70"/>
      <c r="D12" s="70"/>
      <c r="E12" s="70"/>
      <c r="F12" s="70"/>
      <c r="G12" s="70"/>
      <c r="H12" s="24"/>
      <c r="I12" s="2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76" t="s">
        <v>8</v>
      </c>
      <c r="C13" s="77"/>
      <c r="D13" s="77"/>
      <c r="E13" s="77"/>
      <c r="F13" s="77"/>
      <c r="G13" s="78"/>
      <c r="H13" s="1"/>
      <c r="I13" s="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ht="22.9" customHeight="1" thickBot="1" x14ac:dyDescent="0.25">
      <c r="A14" s="1"/>
      <c r="B14" s="71"/>
      <c r="C14" s="72"/>
      <c r="D14" s="8"/>
      <c r="E14" s="72" t="s">
        <v>2</v>
      </c>
      <c r="F14" s="72"/>
      <c r="G14" s="27">
        <v>139425</v>
      </c>
      <c r="H14" s="1"/>
      <c r="I14" s="1"/>
      <c r="J14" s="33"/>
      <c r="K14" s="3"/>
      <c r="L14" s="3"/>
      <c r="M14" s="3"/>
      <c r="N14" s="69"/>
      <c r="O14" s="63"/>
      <c r="P14" s="63"/>
      <c r="Q14" s="63"/>
      <c r="R14" s="63"/>
      <c r="S14" s="63"/>
      <c r="T14" s="64"/>
      <c r="U14" s="3"/>
      <c r="V14" s="3"/>
      <c r="W14" s="3"/>
      <c r="X14" s="3"/>
    </row>
    <row r="15" spans="1:24" ht="22.9" customHeight="1" x14ac:dyDescent="0.2">
      <c r="A15" s="1"/>
      <c r="B15" s="9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1" t="s">
        <v>9</v>
      </c>
      <c r="H15" s="1"/>
      <c r="I15" s="1"/>
      <c r="J15" s="3"/>
      <c r="K15" s="3"/>
      <c r="L15" s="3"/>
      <c r="M15" s="3"/>
      <c r="N15" s="2"/>
      <c r="O15" s="2"/>
      <c r="P15" s="2"/>
      <c r="Q15" s="2"/>
      <c r="R15" s="2"/>
      <c r="S15" s="2"/>
      <c r="T15" s="2"/>
      <c r="U15" s="3"/>
      <c r="V15" s="3"/>
      <c r="W15" s="3"/>
      <c r="X15" s="3"/>
    </row>
    <row r="16" spans="1:24" ht="22.9" customHeight="1" thickBot="1" x14ac:dyDescent="0.25">
      <c r="A16" s="22"/>
      <c r="B16" s="37">
        <v>45688</v>
      </c>
      <c r="C16" s="36" t="s">
        <v>16</v>
      </c>
      <c r="D16" s="36" t="s">
        <v>17</v>
      </c>
      <c r="E16" s="40"/>
      <c r="F16" s="38">
        <v>175</v>
      </c>
      <c r="G16" s="38">
        <f>+G14-F16</f>
        <v>139250</v>
      </c>
      <c r="H16" s="22"/>
      <c r="I16" s="22"/>
      <c r="J16" s="3"/>
      <c r="K16" s="3"/>
      <c r="L16" s="3"/>
      <c r="M16" s="3"/>
      <c r="N16" s="23"/>
      <c r="O16" s="23"/>
      <c r="P16" s="23"/>
      <c r="Q16" s="23"/>
      <c r="R16" s="23"/>
      <c r="S16" s="23"/>
      <c r="T16" s="23"/>
      <c r="U16" s="3"/>
      <c r="V16" s="3"/>
      <c r="W16" s="3"/>
      <c r="X16" s="3"/>
    </row>
    <row r="17" spans="1:24" ht="22.9" customHeight="1" thickBot="1" x14ac:dyDescent="0.35">
      <c r="A17" s="1"/>
      <c r="B17" s="66" t="s">
        <v>12</v>
      </c>
      <c r="C17" s="67"/>
      <c r="D17" s="68"/>
      <c r="E17" s="39">
        <f>SUM(E16:E16)</f>
        <v>0</v>
      </c>
      <c r="F17" s="12">
        <f>SUM(F16:F16)</f>
        <v>175</v>
      </c>
      <c r="G17" s="13"/>
      <c r="H17" s="1"/>
      <c r="I17" s="1"/>
      <c r="J17" s="3"/>
      <c r="K17" s="3"/>
      <c r="L17" s="3"/>
      <c r="M17" s="3"/>
      <c r="N17" s="2"/>
      <c r="O17" s="2"/>
      <c r="P17" s="2"/>
      <c r="Q17" s="2"/>
      <c r="R17" s="2"/>
      <c r="S17" s="2"/>
      <c r="T17" s="2"/>
      <c r="U17" s="3"/>
      <c r="V17" s="3"/>
      <c r="W17" s="3"/>
      <c r="X17" s="3"/>
    </row>
    <row r="18" spans="1:24" ht="15.75" customHeight="1" x14ac:dyDescent="0.2">
      <c r="A18" s="1"/>
      <c r="B18" s="3"/>
      <c r="C18" s="3"/>
      <c r="D18" s="3"/>
      <c r="E18" s="3"/>
      <c r="F18" s="3"/>
      <c r="G18" s="1"/>
      <c r="H18" s="1"/>
      <c r="I18" s="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24" ht="15.75" customHeight="1" x14ac:dyDescent="0.2">
      <c r="A19" s="1"/>
      <c r="B19" s="3"/>
      <c r="C19" s="3"/>
      <c r="D19" s="3"/>
      <c r="E19" s="3"/>
      <c r="F19" s="3"/>
      <c r="G19" s="1"/>
      <c r="H19" s="1"/>
      <c r="I19" s="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7.2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5.7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</sheetData>
  <mergeCells count="11">
    <mergeCell ref="B17:D17"/>
    <mergeCell ref="N14:T14"/>
    <mergeCell ref="B6:F6"/>
    <mergeCell ref="B12:G12"/>
    <mergeCell ref="B14:C14"/>
    <mergeCell ref="E14:F14"/>
    <mergeCell ref="B11:G11"/>
    <mergeCell ref="B13:G13"/>
    <mergeCell ref="B8:G8"/>
    <mergeCell ref="B9:G9"/>
    <mergeCell ref="B10:G10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2025-03-05T14:34:48Z</cp:lastPrinted>
  <dcterms:created xsi:type="dcterms:W3CDTF">2006-07-11T17:39:34Z</dcterms:created>
  <dcterms:modified xsi:type="dcterms:W3CDTF">2025-03-06T15:47:05Z</dcterms:modified>
</cp:coreProperties>
</file>