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ENERO 2025\NOMINA PAGINA WEB ENERO 2025\OTROS\"/>
    </mc:Choice>
  </mc:AlternateContent>
  <xr:revisionPtr revIDLastSave="0" documentId="13_ncr:1_{6F68BC51-5F92-4780-B959-7BE580AEB208}" xr6:coauthVersionLast="47" xr6:coauthVersionMax="47" xr10:uidLastSave="{00000000-0000-0000-0000-000000000000}"/>
  <workbookProtection workbookAlgorithmName="SHA-512" workbookHashValue="/SK4thcOs115NKtBRuxTeHZ5Y/JCLNa893maiYXXm96d910t3U3Cu2QMcOuF4yKKC/VIomOmsBtIlGjH6y/dEQ==" workbookSaltValue="Ucp9tZTPRtSTzJ0xaE9+cA==" workbookSpinCount="100000" lockStructure="1"/>
  <bookViews>
    <workbookView xWindow="-120" yWindow="-120" windowWidth="29040" windowHeight="15720" xr2:uid="{00000000-000D-0000-FFFF-FFFF00000000}"/>
  </bookViews>
  <sheets>
    <sheet name="ENERO 2025" sheetId="1" r:id="rId1"/>
  </sheets>
  <definedNames>
    <definedName name="_xlnm._FilterDatabase" localSheetId="0" hidden="1">'ENERO 2025'!$A$22:$Q$23</definedName>
    <definedName name="_xlnm.Print_Area" localSheetId="0">'ENERO 2025'!$A$1:$O$35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1" l="1"/>
  <c r="N25" i="1"/>
  <c r="I25" i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<sst xmlns="http://schemas.openxmlformats.org/spreadsheetml/2006/main" count="35" uniqueCount="33">
  <si>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</si>
  <si>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</si>
  <si>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</si>
  <si>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</si>
  <si>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</si>
  <si>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</si>
  <si>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</si>
  <si>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</si>
  <si>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</si>
  <si>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</si>
  <si>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</si>
  <si>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</si>
  <si>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</si>
  <si>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</si>
  <si>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</si>
  <si>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</si>
  <si>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</si>
  <si>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</si>
  <si>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TOTAL GENERAL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</si>
  <si>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</si>
  <si>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</si>
  <si>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</si>
  <si>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</si>
  <si>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</si>
  <si>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PERIODO PROBATORIO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</si>
  <si>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</si>
  <si>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</si>
  <si>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</si>
  <si>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</si>
  <si>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LUIS MIGUEL TORIBIO FRIAS</t>
  </si>
  <si>
    <t>TECNICO DE CONTABILIDAD</t>
  </si>
  <si>
    <t>DIRECCION ADMINISTRATIVA Y FINANCIERA-CONAPE</t>
  </si>
  <si>
    <t>NOMINA PERSONAL PERIODO PROBATORIO INGRESO A CARRERA ENERO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</si>
</sst>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39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I24" sqref="I24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4" t="s">
        <v>11</v>
      </c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</row>
    <row r="18" spans="1:15" ht="21" x14ac:dyDescent="0.35">
      <c r="A18" s="35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4" t="s">
        <v>32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</row>
    <row r="21" spans="1:15" ht="15.75" thickBot="1" x14ac:dyDescent="0.3"/>
    <row r="22" spans="1:15" s="1" customFormat="1" ht="35.1" customHeight="1" thickBot="1" x14ac:dyDescent="0.35">
      <c r="A22" s="17" t="s">
        <v>21</v>
      </c>
      <c r="B22" s="16" t="s">
        <v>1</v>
      </c>
      <c r="C22" s="16" t="s">
        <v>2</v>
      </c>
      <c r="D22" s="18" t="s">
        <v>5</v>
      </c>
      <c r="E22" s="16" t="s">
        <v>6</v>
      </c>
      <c r="F22" s="16" t="s">
        <v>16</v>
      </c>
      <c r="G22" s="19" t="s">
        <v>7</v>
      </c>
      <c r="H22" s="19" t="s">
        <v>13</v>
      </c>
      <c r="I22" s="19" t="s">
        <v>3</v>
      </c>
      <c r="J22" s="19" t="s">
        <v>8</v>
      </c>
      <c r="K22" s="19" t="s">
        <v>0</v>
      </c>
      <c r="L22" s="19" t="s">
        <v>10</v>
      </c>
      <c r="M22" s="19" t="s">
        <v>9</v>
      </c>
      <c r="N22" s="19" t="s">
        <v>12</v>
      </c>
      <c r="O22" s="20" t="s">
        <v>4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29</v>
      </c>
      <c r="C24" s="32" t="s">
        <v>30</v>
      </c>
      <c r="D24" s="33" t="s">
        <v>31</v>
      </c>
      <c r="E24" s="12" t="s">
        <v>24</v>
      </c>
      <c r="F24" s="3" t="s">
        <v>17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2" t="s">
        <v>26</v>
      </c>
      <c r="C25" s="32" t="s">
        <v>27</v>
      </c>
      <c r="D25" s="33" t="s">
        <v>28</v>
      </c>
      <c r="E25" s="12" t="s">
        <v>24</v>
      </c>
      <c r="F25" s="3" t="s">
        <v>17</v>
      </c>
      <c r="G25" s="13">
        <v>60000</v>
      </c>
      <c r="H25" s="14">
        <v>0</v>
      </c>
      <c r="I25" s="13">
        <f>SUM(G25:H25)</f>
        <v>60000</v>
      </c>
      <c r="J25" s="13">
        <v>1824</v>
      </c>
      <c r="K25" s="13">
        <v>1722</v>
      </c>
      <c r="L25" s="13">
        <v>3486.68</v>
      </c>
      <c r="M25" s="13">
        <v>4228</v>
      </c>
      <c r="N25" s="13">
        <f>SUM(J25:M25)</f>
        <v>11260.68</v>
      </c>
      <c r="O25" s="13">
        <f>I25-N25</f>
        <v>48739.32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18</v>
      </c>
      <c r="G26" s="24">
        <f t="shared" ref="G26:O26" si="0">SUM(G24:G25)</f>
        <v>102000</v>
      </c>
      <c r="H26" s="24">
        <f t="shared" si="0"/>
        <v>0</v>
      </c>
      <c r="I26" s="24">
        <f t="shared" si="0"/>
        <v>102000</v>
      </c>
      <c r="J26" s="24">
        <f t="shared" si="0"/>
        <v>3100.8</v>
      </c>
      <c r="K26" s="24">
        <f t="shared" si="0"/>
        <v>2927.4</v>
      </c>
      <c r="L26" s="24">
        <f t="shared" si="0"/>
        <v>4211.5999999999995</v>
      </c>
      <c r="M26" s="24">
        <f t="shared" si="0"/>
        <v>4253</v>
      </c>
      <c r="N26" s="24">
        <f t="shared" si="0"/>
        <v>14492.8</v>
      </c>
      <c r="O26" s="25">
        <f t="shared" si="0"/>
        <v>87507.199999999997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37" t="s">
        <v>19</v>
      </c>
      <c r="C33" s="37"/>
      <c r="D33" s="37"/>
      <c r="E33" s="37"/>
      <c r="F33" s="37"/>
      <c r="G33" s="37"/>
      <c r="H33" s="37"/>
      <c r="I33" s="37"/>
      <c r="J33" s="2"/>
      <c r="K33" s="2"/>
      <c r="L33" s="38" t="s">
        <v>20</v>
      </c>
      <c r="M33" s="38"/>
      <c r="N33" s="38"/>
      <c r="O33" s="2"/>
    </row>
    <row r="34" spans="1:15" ht="17.25" x14ac:dyDescent="0.25">
      <c r="A34" s="4"/>
      <c r="B34" s="36" t="s">
        <v>22</v>
      </c>
      <c r="C34" s="36"/>
      <c r="D34" s="36"/>
      <c r="E34" s="36"/>
      <c r="F34" s="36"/>
      <c r="G34" s="36"/>
      <c r="H34" s="36"/>
      <c r="I34" s="36"/>
      <c r="J34" s="2"/>
      <c r="K34" s="15"/>
      <c r="L34" s="36" t="s">
        <v>23</v>
      </c>
      <c r="M34" s="36"/>
      <c r="N34" s="36"/>
      <c r="O34" s="4"/>
    </row>
    <row r="35" spans="1:15" ht="17.25" x14ac:dyDescent="0.25">
      <c r="A35" s="4"/>
      <c r="B35" s="36" t="s">
        <v>14</v>
      </c>
      <c r="C35" s="36"/>
      <c r="D35" s="36"/>
      <c r="E35" s="36"/>
      <c r="F35" s="36"/>
      <c r="G35" s="36"/>
      <c r="H35" s="36"/>
      <c r="I35" s="36"/>
      <c r="J35" s="4"/>
      <c r="K35" s="2"/>
      <c r="L35" s="36" t="s">
        <v>15</v>
      </c>
      <c r="M35" s="36"/>
      <c r="N35" s="36"/>
      <c r="O35" s="4"/>
    </row>
    <row r="36" spans="1:15" ht="17.25" x14ac:dyDescent="0.25">
      <c r="A36" s="4"/>
      <c r="B36" s="9"/>
      <c r="C36" s="9"/>
      <c r="D36" s="36"/>
      <c r="E36" s="36"/>
      <c r="F36" s="36"/>
      <c r="G36" s="36"/>
      <c r="H36" s="36"/>
      <c r="I36" s="36"/>
      <c r="J36" s="2"/>
      <c r="K36" s="4"/>
      <c r="L36" s="36"/>
      <c r="M36" s="36"/>
      <c r="N36" s="36"/>
      <c r="O36" s="4"/>
    </row>
    <row r="38" spans="1:15" x14ac:dyDescent="0.25">
      <c r="J38" s="7"/>
    </row>
  </sheetData>
  <sheetProtection algorithmName="SHA-512" hashValue="oVOzLM5fb7iJtKzAh+7AngG9Tou9dSHa/HCG5XLIRfjDiVp55asNjR/YbOlf1r7RtGgiqe8MbxUN44p20OGiJw==" saltValue="al3lIOy1sns8oaYUI2xIPQ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</vt:lpstr>
      <vt:lpstr>'ENERO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2025-02-04T17:28:07Z</dcterms:modified>
</cp:coreProperties>
</file>