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AGOSTO 2024\NOMINA PAGINA WEB AGOSTO 2024\OTROS\"/>
    </mc:Choice>
  </mc:AlternateContent>
  <xr:revisionPtr revIDLastSave="0" documentId="13_ncr:1_{DDAB02E2-64E3-4BF0-8B50-82DAF1A9881F}" xr6:coauthVersionLast="47" xr6:coauthVersionMax="47" xr10:uidLastSave="{00000000-0000-0000-0000-000000000000}"/>
  <workbookProtection workbookAlgorithmName="SHA-512" workbookHashValue="gjI7o8QE3qztbWOAwjnPAkjDHr99HJ6RO4xpDpmX+q8B89aANaUf7IkwZ+wLDae1Lhy7aUL6opDJtczCF4Bpyg==" workbookSaltValue="TfPLrxZCdkHQSJO3hS0njA==" workbookSpinCount="100000" lockStructure="1"/>
  <bookViews>
    <workbookView xWindow="-120" yWindow="-120" windowWidth="29040" windowHeight="15720" xr2:uid="{00000000-000D-0000-FFFF-FFFF00000000}"/>
  </bookViews>
  <sheets>
    <sheet name="JULIO 2024" sheetId="1" r:id="rId1"/>
  </sheets>
  <definedNames>
    <definedName name="_xlnm._FilterDatabase" localSheetId="0" hidden="1">'JULIO 2024'!$A$22:$Q$23</definedName>
    <definedName name="_xlnm.Print_Area" localSheetId="0">'JULIO 2024'!$A$1:$O$35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5" i="1" l="1"/>
  <c r="I25" i="1"/>
  <c r="O25" i="1" s="1"/>
  <c r="N24" i="1"/>
  <c r="I24" i="1"/>
  <c r="O24" i="1" s="1"/>
  <c r="M26" i="1" l="1"/>
  <c r="G26" i="1"/>
  <c r="H26" i="1"/>
  <c r="J26" i="1"/>
  <c r="K26" i="1"/>
  <c r="L26" i="1"/>
  <c r="I26" i="1" l="1"/>
  <c r="N26" i="1"/>
  <c r="O26" i="1" l="1"/>
</calcChain>
</file>

<file path=xl/sharedStrings.xml><?xml version="1.0" encoding="utf-8"?>
<sst xmlns="http://schemas.openxmlformats.org/spreadsheetml/2006/main" count="35" uniqueCount="33">
  <si>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</si>
  <si>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</si>
  <si>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</si>
  <si>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</si>
  <si>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</si>
  <si>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</si>
  <si>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</si>
  <si>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</si>
  <si>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</si>
  <si>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</si>
  <si>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</si>
  <si>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</si>
  <si>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</si>
  <si>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</si>
  <si>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</si>
  <si>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</si>
  <si>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</si>
  <si>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</si>
  <si>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TOTAL GENERAL</t>
  </si>
  <si>
    <t>______________________________________________</t>
  </si>
  <si>
    <t>________________________________________</t>
  </si>
  <si>
    <t>ITM</t>
  </si>
  <si>
    <t>REALIZADO POR: LIC. ALFONCINA JIMENEZ</t>
  </si>
  <si>
    <t>APROBADO POR: LIC. JUANA FELIZ</t>
  </si>
  <si>
    <t>PERIODO PROBATORIO</t>
  </si>
  <si>
    <t>DIVISION DE REGISTRO, CONTROL Y NOMINA</t>
  </si>
  <si>
    <t>MELVYN ALEXANDER PEREZ CABRERA</t>
  </si>
  <si>
    <t xml:space="preserve">ANALISTA DE PLANIFICACION </t>
  </si>
  <si>
    <t>DIRECCION DE PLANIFICACION Y DESARROLLO-CONAPE</t>
  </si>
  <si>
    <t>LUIS MIGUEL TORIBIO FRIAS</t>
  </si>
  <si>
    <t>TECNICO DE CONTABILIDAD</t>
  </si>
  <si>
    <t>DIRECCION ADMINISTRATIVA Y FINANCIERA-CONAPE</t>
  </si>
  <si>
    <t>NOMINA PERSONAL PERIODO PROBATORIO INGRESO A CARRERA AGOSTO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</si>
</sst>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\$#,##0.00;[Red]\$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39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8" fillId="0" borderId="3" xfId="0" applyNumberFormat="1" applyFont="1" applyBorder="1" applyAlignment="1">
      <alignment horizontal="left" vertical="center" wrapText="1"/>
    </xf>
    <xf numFmtId="164" fontId="8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8"/>
  <sheetViews>
    <sheetView showGridLines="0" tabSelected="1" view="pageBreakPreview" zoomScale="60" zoomScaleNormal="100" workbookViewId="0">
      <pane ySplit="22" topLeftCell="A24" activePane="bottomLeft" state="frozen"/>
      <selection pane="bottomLeft" activeCell="J25" sqref="J25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4" t="s">
        <v>11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</row>
    <row r="18" spans="1:15" ht="21" x14ac:dyDescent="0.35">
      <c r="A18" s="35" t="s">
        <v>25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4" t="s">
        <v>32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</row>
    <row r="21" spans="1:15" ht="15.75" thickBot="1" x14ac:dyDescent="0.3"/>
    <row r="22" spans="1:15" s="1" customFormat="1" ht="35.1" customHeight="1" thickBot="1" x14ac:dyDescent="0.35">
      <c r="A22" s="17" t="s">
        <v>21</v>
      </c>
      <c r="B22" s="16" t="s">
        <v>1</v>
      </c>
      <c r="C22" s="16" t="s">
        <v>2</v>
      </c>
      <c r="D22" s="18" t="s">
        <v>5</v>
      </c>
      <c r="E22" s="16" t="s">
        <v>6</v>
      </c>
      <c r="F22" s="16" t="s">
        <v>16</v>
      </c>
      <c r="G22" s="19" t="s">
        <v>7</v>
      </c>
      <c r="H22" s="19" t="s">
        <v>13</v>
      </c>
      <c r="I22" s="19" t="s">
        <v>3</v>
      </c>
      <c r="J22" s="19" t="s">
        <v>8</v>
      </c>
      <c r="K22" s="19" t="s">
        <v>0</v>
      </c>
      <c r="L22" s="19" t="s">
        <v>10</v>
      </c>
      <c r="M22" s="19" t="s">
        <v>9</v>
      </c>
      <c r="N22" s="19" t="s">
        <v>12</v>
      </c>
      <c r="O22" s="20" t="s">
        <v>4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2" t="s">
        <v>29</v>
      </c>
      <c r="C24" s="32" t="s">
        <v>30</v>
      </c>
      <c r="D24" s="33" t="s">
        <v>31</v>
      </c>
      <c r="E24" s="12" t="s">
        <v>24</v>
      </c>
      <c r="F24" s="3" t="s">
        <v>17</v>
      </c>
      <c r="G24" s="13">
        <v>42000</v>
      </c>
      <c r="H24" s="14">
        <v>0</v>
      </c>
      <c r="I24" s="13">
        <f>SUM(G24:H24)</f>
        <v>42000</v>
      </c>
      <c r="J24" s="13">
        <v>1276.8</v>
      </c>
      <c r="K24" s="13">
        <v>1205.4000000000001</v>
      </c>
      <c r="L24" s="13">
        <v>724.92</v>
      </c>
      <c r="M24" s="13">
        <v>25</v>
      </c>
      <c r="N24" s="13">
        <f>SUM(J24:M24)</f>
        <v>3232.12</v>
      </c>
      <c r="O24" s="13">
        <f>I24-N24</f>
        <v>38767.879999999997</v>
      </c>
    </row>
    <row r="25" spans="1:15" ht="43.5" customHeight="1" thickBot="1" x14ac:dyDescent="0.3">
      <c r="A25" s="11">
        <v>2</v>
      </c>
      <c r="B25" s="32" t="s">
        <v>26</v>
      </c>
      <c r="C25" s="32" t="s">
        <v>27</v>
      </c>
      <c r="D25" s="33" t="s">
        <v>28</v>
      </c>
      <c r="E25" s="12" t="s">
        <v>24</v>
      </c>
      <c r="F25" s="3" t="s">
        <v>17</v>
      </c>
      <c r="G25" s="13">
        <v>60000</v>
      </c>
      <c r="H25" s="14">
        <v>0</v>
      </c>
      <c r="I25" s="13">
        <f>SUM(G25:H25)</f>
        <v>60000</v>
      </c>
      <c r="J25" s="13">
        <v>1824</v>
      </c>
      <c r="K25" s="13">
        <v>1722</v>
      </c>
      <c r="L25" s="13">
        <v>3486.68</v>
      </c>
      <c r="M25" s="13">
        <v>25</v>
      </c>
      <c r="N25" s="13">
        <f>SUM(J25:M25)</f>
        <v>7057.68</v>
      </c>
      <c r="O25" s="13">
        <f>I25-N25</f>
        <v>52942.32</v>
      </c>
    </row>
    <row r="26" spans="1:15" ht="35.1" customHeight="1" thickBot="1" x14ac:dyDescent="0.3">
      <c r="A26" s="4"/>
      <c r="B26" s="9"/>
      <c r="C26" s="9"/>
      <c r="D26" s="9"/>
      <c r="E26" s="8"/>
      <c r="F26" s="26" t="s">
        <v>18</v>
      </c>
      <c r="G26" s="24">
        <f t="shared" ref="G26:O26" si="0">SUM(G24:G25)</f>
        <v>102000</v>
      </c>
      <c r="H26" s="24">
        <f t="shared" si="0"/>
        <v>0</v>
      </c>
      <c r="I26" s="24">
        <f t="shared" si="0"/>
        <v>102000</v>
      </c>
      <c r="J26" s="24">
        <f t="shared" si="0"/>
        <v>3100.8</v>
      </c>
      <c r="K26" s="24">
        <f t="shared" si="0"/>
        <v>2927.4</v>
      </c>
      <c r="L26" s="24">
        <f t="shared" si="0"/>
        <v>4211.5999999999995</v>
      </c>
      <c r="M26" s="24">
        <f t="shared" si="0"/>
        <v>50</v>
      </c>
      <c r="N26" s="24">
        <f t="shared" si="0"/>
        <v>10289.799999999999</v>
      </c>
      <c r="O26" s="25">
        <f t="shared" si="0"/>
        <v>91710.2</v>
      </c>
    </row>
    <row r="27" spans="1:15" ht="17.25" x14ac:dyDescent="0.25">
      <c r="A27" s="4"/>
      <c r="B27" s="9"/>
      <c r="C27" s="9"/>
      <c r="D27" s="9"/>
      <c r="E27" s="8"/>
      <c r="F27" s="21"/>
      <c r="G27" s="23"/>
      <c r="H27" s="22"/>
      <c r="I27" s="23"/>
      <c r="J27" s="23"/>
      <c r="K27" s="23"/>
      <c r="L27" s="23"/>
      <c r="M27" s="23"/>
      <c r="N27" s="23"/>
      <c r="O27" s="23"/>
    </row>
    <row r="28" spans="1:15" ht="17.25" x14ac:dyDescent="0.25">
      <c r="A28" s="4"/>
      <c r="B28" s="9"/>
      <c r="C28" s="9"/>
      <c r="D28" s="9"/>
      <c r="E28" s="8"/>
      <c r="F28" s="21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3"/>
      <c r="K29" s="23"/>
      <c r="L29" s="23"/>
      <c r="M29" s="23"/>
      <c r="N29" s="23"/>
      <c r="O29" s="23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2"/>
      <c r="O32" s="22"/>
    </row>
    <row r="33" spans="1:15" ht="17.25" customHeight="1" x14ac:dyDescent="0.25">
      <c r="A33" s="4"/>
      <c r="B33" s="37" t="s">
        <v>19</v>
      </c>
      <c r="C33" s="37"/>
      <c r="D33" s="37"/>
      <c r="E33" s="37"/>
      <c r="F33" s="37"/>
      <c r="G33" s="37"/>
      <c r="H33" s="37"/>
      <c r="I33" s="37"/>
      <c r="J33" s="2"/>
      <c r="K33" s="2"/>
      <c r="L33" s="38" t="s">
        <v>20</v>
      </c>
      <c r="M33" s="38"/>
      <c r="N33" s="38"/>
      <c r="O33" s="2"/>
    </row>
    <row r="34" spans="1:15" ht="17.25" x14ac:dyDescent="0.25">
      <c r="A34" s="4"/>
      <c r="B34" s="36" t="s">
        <v>22</v>
      </c>
      <c r="C34" s="36"/>
      <c r="D34" s="36"/>
      <c r="E34" s="36"/>
      <c r="F34" s="36"/>
      <c r="G34" s="36"/>
      <c r="H34" s="36"/>
      <c r="I34" s="36"/>
      <c r="J34" s="2"/>
      <c r="K34" s="15"/>
      <c r="L34" s="36" t="s">
        <v>23</v>
      </c>
      <c r="M34" s="36"/>
      <c r="N34" s="36"/>
      <c r="O34" s="4"/>
    </row>
    <row r="35" spans="1:15" ht="17.25" x14ac:dyDescent="0.25">
      <c r="A35" s="4"/>
      <c r="B35" s="36" t="s">
        <v>14</v>
      </c>
      <c r="C35" s="36"/>
      <c r="D35" s="36"/>
      <c r="E35" s="36"/>
      <c r="F35" s="36"/>
      <c r="G35" s="36"/>
      <c r="H35" s="36"/>
      <c r="I35" s="36"/>
      <c r="J35" s="4"/>
      <c r="K35" s="2"/>
      <c r="L35" s="36" t="s">
        <v>15</v>
      </c>
      <c r="M35" s="36"/>
      <c r="N35" s="36"/>
      <c r="O35" s="4"/>
    </row>
    <row r="36" spans="1:15" ht="17.25" x14ac:dyDescent="0.25">
      <c r="A36" s="4"/>
      <c r="B36" s="9"/>
      <c r="C36" s="9"/>
      <c r="D36" s="36"/>
      <c r="E36" s="36"/>
      <c r="F36" s="36"/>
      <c r="G36" s="36"/>
      <c r="H36" s="36"/>
      <c r="I36" s="36"/>
      <c r="J36" s="2"/>
      <c r="K36" s="4"/>
      <c r="L36" s="36"/>
      <c r="M36" s="36"/>
      <c r="N36" s="36"/>
      <c r="O36" s="4"/>
    </row>
    <row r="38" spans="1:15" x14ac:dyDescent="0.25">
      <c r="J38" s="7"/>
    </row>
  </sheetData>
  <sheetProtection algorithmName="SHA-512" hashValue="YorWoeJRdAXQp6CHbZVoydwJ6xifzNDA5iwOacAVkmbldRcagffE8YS9RjS7OVHN9WKbAVCt2qgpPWrqJKHc4Q==" saltValue="BaC5GZDoONidApta6MRW8A==" spinCount="100000" sheet="1" objects="1" scenarios="1"/>
  <mergeCells count="14">
    <mergeCell ref="A20:O20"/>
    <mergeCell ref="A17:O17"/>
    <mergeCell ref="A18:O18"/>
    <mergeCell ref="D35:I35"/>
    <mergeCell ref="D36:I36"/>
    <mergeCell ref="B34:C34"/>
    <mergeCell ref="B35:C35"/>
    <mergeCell ref="L35:N35"/>
    <mergeCell ref="L36:N36"/>
    <mergeCell ref="D34:I34"/>
    <mergeCell ref="L34:N34"/>
    <mergeCell ref="B33:C33"/>
    <mergeCell ref="D33:I33"/>
    <mergeCell ref="L33:N33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2024</vt:lpstr>
      <vt:lpstr>'JULIO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2024-09-10T19:15:56Z</dcterms:modified>
</cp:coreProperties>
</file>