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2">
      <go:sheetsCustomData xmlns:go="http://customooxmlschemas.google.com/" r:id="rId5" roundtripDataChecksum="aq28l8r3eejzwN3LRZZZaHab+a6Rbbq/3Z9+F4MnQP8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<sst xmlns="http://schemas.openxmlformats.org/spreadsheetml/2006/main" count="34" uniqueCount="34">
  <si>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</si>
  <si>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</si>
  <si>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31  DE  MAYO, 2024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</si>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</sst>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Calibri"/>
      <scheme val="minor"/>
    </font>
    <font>
      <b/>
      <sz val="15.0"/>
      <color theme="1"/>
      <name val="Arial"/>
    </font>
    <font/>
    <font>
      <b/>
      <sz val="18.0"/>
      <color theme="1"/>
      <name val="Arial"/>
    </font>
    <font>
      <b/>
      <sz val="10.0"/>
      <color theme="1"/>
      <name val="Book Antiqua"/>
    </font>
    <font>
      <color theme="1"/>
      <name val="Book Antiqua"/>
    </font>
    <font>
      <b/>
      <sz val="15.0"/>
      <color theme="1"/>
      <name val="Book Antiqua"/>
    </font>
    <font>
      <b/>
      <sz val="10.0"/>
      <color theme="1"/>
      <name val="Arial"/>
    </font>
    <font>
      <b/>
      <sz val="12.0"/>
      <color theme="1"/>
      <name val="Book Antiqua"/>
    </font>
    <font>
      <sz val="12.0"/>
      <color theme="1"/>
      <name val="Book Antiqua"/>
    </font>
    <font>
      <sz val="11.0"/>
      <color theme="1"/>
      <name val="Calibri"/>
    </font>
    <font>
      <b/>
      <sz val="12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9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0" fillId="0" fontId="6" numFmtId="0" xfId="0" applyFont="1"/>
    <xf borderId="1" fillId="2" fontId="7" numFmtId="0" xfId="0" applyAlignment="1" applyBorder="1" applyFont="1">
      <alignment horizontal="center" vertical="center"/>
    </xf>
    <xf borderId="1" fillId="2" fontId="7" numFmtId="0" xfId="0" applyAlignment="1" applyBorder="1" applyFont="1">
      <alignment horizontal="center" readingOrder="0" vertical="center"/>
    </xf>
    <xf borderId="4" fillId="2" fontId="8" numFmtId="0" xfId="0" applyAlignment="1" applyBorder="1" applyFont="1">
      <alignment vertical="center"/>
    </xf>
    <xf borderId="5" fillId="2" fontId="9" numFmtId="0" xfId="0" applyAlignment="1" applyBorder="1" applyFont="1">
      <alignment horizontal="left" vertical="center"/>
    </xf>
    <xf borderId="5" fillId="0" fontId="10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10" numFmtId="0" xfId="0" applyBorder="1" applyFont="1"/>
    <xf borderId="8" fillId="2" fontId="9" numFmtId="0" xfId="0" applyAlignment="1" applyBorder="1" applyFont="1">
      <alignment horizontal="left" vertical="center"/>
    </xf>
    <xf borderId="8" fillId="2" fontId="10" numFmtId="0" xfId="0" applyAlignment="1" applyBorder="1" applyFont="1">
      <alignment horizontal="left" vertical="center"/>
    </xf>
    <xf borderId="8" fillId="0" fontId="10" numFmtId="164" xfId="0" applyBorder="1" applyFont="1" applyNumberFormat="1"/>
    <xf borderId="0" fillId="0" fontId="11" numFmtId="164" xfId="0" applyFont="1" applyNumberFormat="1"/>
    <xf borderId="8" fillId="2" fontId="10" numFmtId="0" xfId="0" applyAlignment="1" applyBorder="1" applyFont="1">
      <alignment horizontal="left" readingOrder="0" vertical="center"/>
    </xf>
    <xf borderId="8" fillId="0" fontId="9" numFmtId="164" xfId="0" applyBorder="1" applyFont="1" applyNumberFormat="1"/>
    <xf borderId="8" fillId="3" fontId="10" numFmtId="164" xfId="0" applyBorder="1" applyFill="1" applyFont="1" applyNumberFormat="1"/>
    <xf borderId="0" fillId="0" fontId="11" numFmtId="0" xfId="0" applyAlignment="1" applyFont="1">
      <alignment horizontal="center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638175</xdr:colOff>
      <xdr:row>62</xdr:row>
      <xdr:rowOff>171450</xdr:rowOff>
    </xdr:from>
    <xdr:ext cx="3714750" cy="1123950"/>
    <xdr:grpSp>
      <xdr:nvGrpSpPr>
        <xdr:cNvPr id="2" name="Shape 2" title="Dibujo"/>
        <xdr:cNvGrpSpPr/>
      </xdr:nvGrpSpPr>
      <xdr:grpSpPr>
        <a:xfrm>
          <a:off x="897625" y="908000"/>
          <a:ext cx="2826600" cy="841225"/>
          <a:chOff x="897625" y="908000"/>
          <a:chExt cx="2826600" cy="841225"/>
        </a:xfrm>
      </xdr:grpSpPr>
      <xdr:sp>
        <xdr:nvSpPr>
          <xdr:cNvPr id="3" name="Shape 3"/>
          <xdr:cNvSpPr txBox="1"/>
        </xdr:nvSpPr>
        <xdr:spPr>
          <a:xfrm>
            <a:off x="897625" y="917925"/>
            <a:ext cx="2826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927375" y="908000"/>
            <a:ext cx="2766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4581525</xdr:colOff>
      <xdr:row>62</xdr:row>
      <xdr:rowOff>171450</xdr:rowOff>
    </xdr:from>
    <xdr:ext cx="3543300" cy="1066800"/>
    <xdr:grpSp>
      <xdr:nvGrpSpPr>
        <xdr:cNvPr id="2" name="Shape 2" title="Dibujo"/>
        <xdr:cNvGrpSpPr/>
      </xdr:nvGrpSpPr>
      <xdr:grpSpPr>
        <a:xfrm>
          <a:off x="808350" y="699725"/>
          <a:ext cx="2886000" cy="856525"/>
          <a:chOff x="808350" y="699725"/>
          <a:chExt cx="2886000" cy="856525"/>
        </a:xfrm>
      </xdr:grpSpPr>
      <xdr:sp>
        <xdr:nvSpPr>
          <xdr:cNvPr id="5" name="Shape 5"/>
          <xdr:cNvSpPr txBox="1"/>
        </xdr:nvSpPr>
        <xdr:spPr>
          <a:xfrm>
            <a:off x="808350" y="709650"/>
            <a:ext cx="288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808350" y="699725"/>
            <a:ext cx="285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2266950</xdr:colOff>
      <xdr:row>0</xdr:row>
      <xdr:rowOff>0</xdr:rowOff>
    </xdr:from>
    <xdr:ext cx="3543300" cy="25241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97.14"/>
    <col customWidth="1" min="5" max="5" width="24.71"/>
    <col customWidth="1" min="6" max="6" width="15.14"/>
    <col customWidth="1" min="7" max="26" width="10.71"/>
  </cols>
  <sheetData>
    <row r="10">
      <c r="C10" s="1" t="s">
        <v>0</v>
      </c>
      <c r="D10" s="2"/>
      <c r="E10" s="3"/>
    </row>
    <row r="11">
      <c r="D11" s="4"/>
      <c r="E11" s="3"/>
      <c r="F11" s="5"/>
      <c r="G11" s="5"/>
      <c r="H11" s="5"/>
      <c r="I11" s="5"/>
    </row>
    <row r="12">
      <c r="D12" s="6"/>
      <c r="E12" s="7"/>
    </row>
    <row r="13">
      <c r="D13" s="8" t="s">
        <v>1</v>
      </c>
      <c r="E13" s="3"/>
    </row>
    <row r="14">
      <c r="D14" s="9" t="s">
        <v>2</v>
      </c>
      <c r="E14" s="3"/>
    </row>
    <row r="15">
      <c r="D15" s="8" t="s">
        <v>3</v>
      </c>
      <c r="E15" s="3"/>
    </row>
    <row r="16">
      <c r="D16" s="10"/>
    </row>
    <row r="17">
      <c r="D17" s="11" t="s">
        <v>4</v>
      </c>
      <c r="E17" s="12"/>
    </row>
    <row r="18" ht="14.25" customHeight="1">
      <c r="D18" s="13"/>
      <c r="E18" s="14"/>
    </row>
    <row r="19" hidden="1">
      <c r="D19" s="14"/>
      <c r="E19" s="15"/>
    </row>
    <row r="20" ht="15.75" customHeight="1">
      <c r="D20" s="16" t="s">
        <v>5</v>
      </c>
      <c r="E20" s="15"/>
    </row>
    <row r="21" ht="15.0" customHeight="1">
      <c r="D21" s="17" t="s">
        <v>6</v>
      </c>
      <c r="E21" s="18">
        <v>1003439.53</v>
      </c>
      <c r="F21" s="19"/>
      <c r="G21" s="19"/>
    </row>
    <row r="22" ht="18.75" customHeight="1">
      <c r="D22" s="17" t="s">
        <v>7</v>
      </c>
      <c r="E22" s="18">
        <v>3.25998015E7</v>
      </c>
    </row>
    <row r="23" ht="18.0" customHeight="1">
      <c r="D23" s="17" t="s">
        <v>8</v>
      </c>
      <c r="E23" s="18">
        <v>5277516.2</v>
      </c>
    </row>
    <row r="24" ht="19.5" customHeight="1">
      <c r="D24" s="17" t="s">
        <v>9</v>
      </c>
      <c r="E24" s="18">
        <v>0.0</v>
      </c>
    </row>
    <row r="25" ht="19.5" customHeight="1">
      <c r="D25" s="20" t="s">
        <v>10</v>
      </c>
      <c r="E25" s="18">
        <v>0.0</v>
      </c>
    </row>
    <row r="26" ht="19.5" customHeight="1">
      <c r="D26" s="16" t="s">
        <v>11</v>
      </c>
      <c r="E26" s="21">
        <f>SUM(E21:E25)</f>
        <v>38880757.23</v>
      </c>
    </row>
    <row r="27" ht="15.75" customHeight="1">
      <c r="D27" s="16"/>
      <c r="E27" s="15"/>
    </row>
    <row r="28" ht="18.0" customHeight="1">
      <c r="D28" s="16" t="s">
        <v>12</v>
      </c>
      <c r="E28" s="15"/>
    </row>
    <row r="29" ht="16.5" customHeight="1">
      <c r="D29" s="17" t="s">
        <v>13</v>
      </c>
      <c r="E29" s="18">
        <v>1.519862251E8</v>
      </c>
    </row>
    <row r="30" ht="18.75" customHeight="1">
      <c r="D30" s="20" t="s">
        <v>14</v>
      </c>
      <c r="E30" s="18">
        <v>-7.604406571E7</v>
      </c>
    </row>
    <row r="31" ht="17.25" customHeight="1">
      <c r="D31" s="20" t="s">
        <v>15</v>
      </c>
      <c r="E31" s="18">
        <v>2.08149749E7</v>
      </c>
    </row>
    <row r="32" ht="17.25" customHeight="1">
      <c r="D32" s="16" t="s">
        <v>16</v>
      </c>
      <c r="E32" s="21">
        <f>SUM(E29:E31)</f>
        <v>96757134.29</v>
      </c>
    </row>
    <row r="33" ht="15.75" customHeight="1">
      <c r="D33" s="16"/>
      <c r="E33" s="21"/>
    </row>
    <row r="34" ht="20.25" customHeight="1">
      <c r="D34" s="16" t="s">
        <v>17</v>
      </c>
      <c r="E34" s="15"/>
    </row>
    <row r="35" ht="15.75" customHeight="1">
      <c r="D35" s="20" t="s">
        <v>18</v>
      </c>
      <c r="E35" s="18">
        <v>72109.4</v>
      </c>
    </row>
    <row r="36" ht="15.75" customHeight="1">
      <c r="D36" s="16" t="s">
        <v>19</v>
      </c>
      <c r="E36" s="21">
        <f>SUM(E35)</f>
        <v>72109.4</v>
      </c>
    </row>
    <row r="37" ht="15.75" customHeight="1">
      <c r="D37" s="16" t="s">
        <v>20</v>
      </c>
      <c r="E37" s="21">
        <f>+E26+E32+E36</f>
        <v>135710000.9</v>
      </c>
    </row>
    <row r="38" ht="15.75" customHeight="1">
      <c r="D38" s="16"/>
      <c r="E38" s="15"/>
    </row>
    <row r="39" ht="15.75" customHeight="1">
      <c r="D39" s="16" t="s">
        <v>21</v>
      </c>
      <c r="E39" s="15"/>
    </row>
    <row r="40" ht="15.75" customHeight="1">
      <c r="D40" s="16" t="s">
        <v>22</v>
      </c>
      <c r="E40" s="15"/>
    </row>
    <row r="41" ht="15.75" customHeight="1">
      <c r="D41" s="17" t="s">
        <v>23</v>
      </c>
      <c r="E41" s="18">
        <v>3023903.34</v>
      </c>
    </row>
    <row r="42" ht="15.75" customHeight="1">
      <c r="D42" s="16" t="s">
        <v>24</v>
      </c>
      <c r="E42" s="21">
        <f>SUM(E41)</f>
        <v>3023903.34</v>
      </c>
    </row>
    <row r="43" ht="15.75" customHeight="1">
      <c r="D43" s="16"/>
      <c r="E43" s="21"/>
    </row>
    <row r="44" ht="15.75" customHeight="1">
      <c r="D44" s="16" t="s">
        <v>25</v>
      </c>
      <c r="E44" s="21"/>
    </row>
    <row r="45" ht="15.75" customHeight="1">
      <c r="D45" s="17"/>
      <c r="E45" s="21">
        <v>0.0</v>
      </c>
    </row>
    <row r="46" ht="15.75" customHeight="1">
      <c r="D46" s="16" t="s">
        <v>26</v>
      </c>
      <c r="E46" s="21">
        <v>0.0</v>
      </c>
    </row>
    <row r="47" ht="15.75" customHeight="1">
      <c r="D47" s="16" t="s">
        <v>27</v>
      </c>
      <c r="E47" s="21">
        <f>+E42</f>
        <v>3023903.34</v>
      </c>
    </row>
    <row r="48" ht="15.75" customHeight="1">
      <c r="D48" s="16"/>
      <c r="E48" s="15"/>
    </row>
    <row r="49" ht="15.75" customHeight="1">
      <c r="D49" s="16" t="s">
        <v>28</v>
      </c>
      <c r="E49" s="15"/>
    </row>
    <row r="50" ht="15.75" customHeight="1">
      <c r="D50" s="17" t="s">
        <v>29</v>
      </c>
      <c r="E50" s="22">
        <v>1.3493701683E8</v>
      </c>
      <c r="F50" s="19"/>
      <c r="G50" s="19"/>
    </row>
    <row r="51" ht="15.75" customHeight="1">
      <c r="D51" s="17" t="s">
        <v>30</v>
      </c>
      <c r="E51" s="18">
        <v>1463805.27</v>
      </c>
    </row>
    <row r="52" ht="15.75" customHeight="1">
      <c r="D52" s="17" t="s">
        <v>31</v>
      </c>
      <c r="E52" s="18">
        <v>-3714724.52</v>
      </c>
    </row>
    <row r="53" ht="15.75" customHeight="1">
      <c r="D53" s="16" t="s">
        <v>32</v>
      </c>
      <c r="E53" s="21">
        <f>SUM(E50:E52)</f>
        <v>132686097.6</v>
      </c>
    </row>
    <row r="54" ht="15.75" customHeight="1">
      <c r="D54" s="16" t="s">
        <v>33</v>
      </c>
      <c r="E54" s="21">
        <f>+E47+E53</f>
        <v>135710000.9</v>
      </c>
    </row>
    <row r="55" ht="15.75" customHeight="1">
      <c r="D55" s="16"/>
      <c r="E55" s="18"/>
    </row>
    <row r="56" ht="15.75" customHeight="1"/>
    <row r="57" ht="15.75" customHeight="1"/>
    <row r="58" ht="15.75" customHeight="1">
      <c r="D58" s="23"/>
    </row>
    <row r="59" ht="15.75" customHeight="1">
      <c r="D59" s="24"/>
    </row>
    <row r="60" ht="15.75" customHeight="1">
      <c r="D60" s="24"/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7">
    <mergeCell ref="D10:E10"/>
    <mergeCell ref="D11:E11"/>
    <mergeCell ref="D13:E13"/>
    <mergeCell ref="D14:E14"/>
    <mergeCell ref="D15:E15"/>
    <mergeCell ref="D17:D19"/>
    <mergeCell ref="E17:E18"/>
  </mergeCells>
  <printOptions/>
  <pageMargins bottom="0.0" footer="0.0" header="0.0" left="0.93" right="0.7086614173228347" top="0.2849162011173184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