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yLCsw+RnP9pqrCJxsjjSg55aiT4/kXCrQzpyR69aYeg="/>
    </ext>
  </extLst>
</workbook>
</file>

<file path=xl/sharedStrings.xml><?xml version="1.0" encoding="utf-8"?>
<sst xmlns="http://schemas.openxmlformats.org/spreadsheetml/2006/main" count="35" uniqueCount="35">
  <si>
    <t xml:space="preserve">  </t>
  </si>
  <si>
    <t>.</t>
  </si>
  <si>
    <t>BALANCE GENERAL</t>
  </si>
  <si>
    <t>AL 29 DE FEBRERO,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</si>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</sst>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0.0"/>
      <color theme="1"/>
      <name val="Book Antiqua"/>
    </font>
    <font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0" xfId="0" applyFont="1"/>
    <xf borderId="1" fillId="2" fontId="7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readingOrder="0" vertical="center"/>
    </xf>
    <xf borderId="4" fillId="2" fontId="7" numFmtId="0" xfId="0" applyAlignment="1" applyBorder="1" applyFont="1">
      <alignment vertical="center"/>
    </xf>
    <xf borderId="0" fillId="0" fontId="8" numFmtId="0" xfId="0" applyFont="1"/>
    <xf borderId="5" fillId="2" fontId="9" numFmtId="0" xfId="0" applyAlignment="1" applyBorder="1" applyFont="1">
      <alignment horizontal="left" vertical="center"/>
    </xf>
    <xf borderId="5" fillId="0" fontId="10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10" numFmtId="0" xfId="0" applyBorder="1" applyFont="1"/>
    <xf borderId="8" fillId="2" fontId="9" numFmtId="0" xfId="0" applyAlignment="1" applyBorder="1" applyFont="1">
      <alignment horizontal="left" vertical="center"/>
    </xf>
    <xf borderId="8" fillId="2" fontId="10" numFmtId="0" xfId="0" applyAlignment="1" applyBorder="1" applyFont="1">
      <alignment horizontal="left" vertical="center"/>
    </xf>
    <xf borderId="8" fillId="0" fontId="10" numFmtId="164" xfId="0" applyBorder="1" applyFont="1" applyNumberFormat="1"/>
    <xf borderId="0" fillId="0" fontId="11" numFmtId="164" xfId="0" applyFont="1" applyNumberFormat="1"/>
    <xf borderId="8" fillId="2" fontId="10" numFmtId="0" xfId="0" applyAlignment="1" applyBorder="1" applyFont="1">
      <alignment horizontal="left" readingOrder="0" vertical="center"/>
    </xf>
    <xf borderId="8" fillId="0" fontId="9" numFmtId="164" xfId="0" applyBorder="1" applyFont="1" applyNumberFormat="1"/>
    <xf borderId="8" fillId="3" fontId="10" numFmtId="164" xfId="0" applyBorder="1" applyFill="1" applyFont="1" applyNumberFormat="1"/>
    <xf borderId="8" fillId="2" fontId="7" numFmtId="0" xfId="0" applyAlignment="1" applyBorder="1" applyFont="1">
      <alignment horizontal="left" vertical="center"/>
    </xf>
    <xf borderId="8" fillId="0" fontId="8" numFmtId="164" xfId="0" applyBorder="1" applyFont="1" applyNumberFormat="1"/>
    <xf borderId="0" fillId="0" fontId="11" numFmtId="0" xfId="0" applyAlignment="1" applyFont="1">
      <alignment horizontal="center"/>
    </xf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3619500</xdr:colOff>
      <xdr:row>64</xdr:row>
      <xdr:rowOff>190500</xdr:rowOff>
    </xdr:from>
    <xdr:ext cx="2895600" cy="866775"/>
    <xdr:grpSp>
      <xdr:nvGrpSpPr>
        <xdr:cNvPr id="2" name="Shape 2" title="Dibujo"/>
        <xdr:cNvGrpSpPr/>
      </xdr:nvGrpSpPr>
      <xdr:grpSpPr>
        <a:xfrm>
          <a:off x="2307500" y="1755400"/>
          <a:ext cx="2876100" cy="846600"/>
          <a:chOff x="2307500" y="1755400"/>
          <a:chExt cx="2876100" cy="846600"/>
        </a:xfrm>
      </xdr:grpSpPr>
      <xdr:sp>
        <xdr:nvSpPr>
          <xdr:cNvPr id="3" name="Shape 3"/>
          <xdr:cNvSpPr txBox="1"/>
        </xdr:nvSpPr>
        <xdr:spPr>
          <a:xfrm>
            <a:off x="2307500" y="1755400"/>
            <a:ext cx="2876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307500" y="1755400"/>
            <a:ext cx="2846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638175</xdr:colOff>
      <xdr:row>64</xdr:row>
      <xdr:rowOff>200025</xdr:rowOff>
    </xdr:from>
    <xdr:ext cx="2895600" cy="857250"/>
    <xdr:grpSp>
      <xdr:nvGrpSpPr>
        <xdr:cNvPr id="2" name="Shape 2" title="Dibujo"/>
        <xdr:cNvGrpSpPr/>
      </xdr:nvGrpSpPr>
      <xdr:grpSpPr>
        <a:xfrm>
          <a:off x="859525" y="1309125"/>
          <a:ext cx="2876100" cy="841200"/>
          <a:chOff x="859525" y="1309125"/>
          <a:chExt cx="2876100" cy="841200"/>
        </a:xfrm>
      </xdr:grpSpPr>
      <xdr:sp>
        <xdr:nvSpPr>
          <xdr:cNvPr id="5" name="Shape 5"/>
          <xdr:cNvSpPr txBox="1"/>
        </xdr:nvSpPr>
        <xdr:spPr>
          <a:xfrm>
            <a:off x="859525" y="1319025"/>
            <a:ext cx="287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869450" y="1309125"/>
            <a:ext cx="28563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1009650</xdr:colOff>
      <xdr:row>0</xdr:row>
      <xdr:rowOff>0</xdr:rowOff>
    </xdr:from>
    <xdr:ext cx="4410075" cy="31432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6.57"/>
    <col customWidth="1" min="5" max="5" width="20.71"/>
    <col customWidth="1" min="6" max="6" width="15.14"/>
    <col customWidth="1" min="7" max="26" width="10.71"/>
  </cols>
  <sheetData>
    <row r="2">
      <c r="D2" s="1" t="s">
        <v>0</v>
      </c>
    </row>
    <row r="13">
      <c r="C13" s="2" t="s">
        <v>1</v>
      </c>
      <c r="D13" s="3"/>
      <c r="E13" s="4"/>
    </row>
    <row r="14">
      <c r="D14" s="5"/>
      <c r="E14" s="4"/>
      <c r="F14" s="6"/>
      <c r="G14" s="6"/>
      <c r="H14" s="6"/>
      <c r="I14" s="6"/>
    </row>
    <row r="15">
      <c r="D15" s="7"/>
      <c r="E15" s="8"/>
    </row>
    <row r="16">
      <c r="D16" s="9" t="s">
        <v>2</v>
      </c>
      <c r="E16" s="4"/>
    </row>
    <row r="17">
      <c r="D17" s="10" t="s">
        <v>3</v>
      </c>
      <c r="E17" s="4"/>
    </row>
    <row r="18">
      <c r="D18" s="9" t="s">
        <v>4</v>
      </c>
      <c r="E18" s="4"/>
    </row>
    <row r="19">
      <c r="D19" s="11"/>
      <c r="E19" s="12"/>
    </row>
    <row r="20">
      <c r="D20" s="13" t="s">
        <v>5</v>
      </c>
      <c r="E20" s="14"/>
    </row>
    <row r="21" ht="14.25" customHeight="1">
      <c r="D21" s="15"/>
      <c r="E21" s="16"/>
    </row>
    <row r="22" hidden="1">
      <c r="D22" s="16"/>
      <c r="E22" s="17"/>
    </row>
    <row r="23">
      <c r="D23" s="18" t="s">
        <v>6</v>
      </c>
      <c r="E23" s="17"/>
    </row>
    <row r="24">
      <c r="D24" s="19" t="s">
        <v>7</v>
      </c>
      <c r="E24" s="20">
        <v>1785638.6</v>
      </c>
      <c r="F24" s="21"/>
      <c r="G24" s="21"/>
    </row>
    <row r="25">
      <c r="D25" s="19" t="s">
        <v>8</v>
      </c>
      <c r="E25" s="20">
        <v>3.469370051E7</v>
      </c>
    </row>
    <row r="26">
      <c r="D26" s="19" t="s">
        <v>9</v>
      </c>
      <c r="E26" s="20">
        <v>5277516.2</v>
      </c>
    </row>
    <row r="27">
      <c r="D27" s="19" t="s">
        <v>10</v>
      </c>
      <c r="E27" s="20">
        <v>0.0</v>
      </c>
    </row>
    <row r="28">
      <c r="D28" s="22" t="s">
        <v>11</v>
      </c>
      <c r="E28" s="20">
        <v>0.0</v>
      </c>
    </row>
    <row r="29">
      <c r="D29" s="18" t="s">
        <v>12</v>
      </c>
      <c r="E29" s="23">
        <f>SUM(E24:E28)</f>
        <v>41756855.31</v>
      </c>
    </row>
    <row r="30" ht="15.75" customHeight="1">
      <c r="D30" s="18"/>
      <c r="E30" s="17"/>
    </row>
    <row r="31" ht="15.75" customHeight="1">
      <c r="D31" s="18" t="s">
        <v>13</v>
      </c>
      <c r="E31" s="17"/>
    </row>
    <row r="32" ht="15.75" customHeight="1">
      <c r="D32" s="19" t="s">
        <v>14</v>
      </c>
      <c r="E32" s="20">
        <v>1.519862251E8</v>
      </c>
    </row>
    <row r="33" ht="15.75" customHeight="1">
      <c r="D33" s="22" t="s">
        <v>15</v>
      </c>
      <c r="E33" s="20">
        <v>-7.051751783E7</v>
      </c>
    </row>
    <row r="34" ht="15.75" customHeight="1">
      <c r="D34" s="22" t="s">
        <v>16</v>
      </c>
      <c r="E34" s="20">
        <v>2.08149749E7</v>
      </c>
    </row>
    <row r="35" ht="15.75" customHeight="1">
      <c r="D35" s="18" t="s">
        <v>17</v>
      </c>
      <c r="E35" s="23">
        <f>SUM(E32:E34)</f>
        <v>102283682.2</v>
      </c>
    </row>
    <row r="36" ht="15.75" customHeight="1">
      <c r="D36" s="18"/>
      <c r="E36" s="23"/>
    </row>
    <row r="37" ht="15.75" customHeight="1">
      <c r="D37" s="18" t="s">
        <v>18</v>
      </c>
      <c r="E37" s="17"/>
    </row>
    <row r="38" ht="15.75" customHeight="1">
      <c r="D38" s="22" t="s">
        <v>19</v>
      </c>
      <c r="E38" s="20">
        <v>72109.4</v>
      </c>
    </row>
    <row r="39" ht="15.75" customHeight="1">
      <c r="D39" s="18" t="s">
        <v>20</v>
      </c>
      <c r="E39" s="23">
        <f>SUM(E38)</f>
        <v>72109.4</v>
      </c>
    </row>
    <row r="40" ht="15.75" customHeight="1">
      <c r="D40" s="18" t="s">
        <v>21</v>
      </c>
      <c r="E40" s="23">
        <f>+E29+E35+E39</f>
        <v>144112646.9</v>
      </c>
    </row>
    <row r="41" ht="15.75" customHeight="1">
      <c r="D41" s="18"/>
      <c r="E41" s="17"/>
    </row>
    <row r="42" ht="15.75" customHeight="1">
      <c r="D42" s="18" t="s">
        <v>22</v>
      </c>
      <c r="E42" s="17"/>
    </row>
    <row r="43" ht="15.75" customHeight="1">
      <c r="D43" s="18" t="s">
        <v>23</v>
      </c>
      <c r="E43" s="17"/>
    </row>
    <row r="44" ht="15.75" customHeight="1">
      <c r="D44" s="19" t="s">
        <v>24</v>
      </c>
      <c r="E44" s="20">
        <v>22656.0</v>
      </c>
    </row>
    <row r="45" ht="15.75" customHeight="1">
      <c r="D45" s="18" t="s">
        <v>25</v>
      </c>
      <c r="E45" s="23">
        <f>SUM(E44)</f>
        <v>22656</v>
      </c>
    </row>
    <row r="46" ht="15.75" customHeight="1">
      <c r="D46" s="18"/>
      <c r="E46" s="23"/>
    </row>
    <row r="47" ht="15.75" customHeight="1">
      <c r="D47" s="18" t="s">
        <v>26</v>
      </c>
      <c r="E47" s="23"/>
    </row>
    <row r="48" ht="15.75" customHeight="1">
      <c r="D48" s="19"/>
      <c r="E48" s="23">
        <v>0.0</v>
      </c>
    </row>
    <row r="49" ht="15.75" customHeight="1">
      <c r="D49" s="18" t="s">
        <v>27</v>
      </c>
      <c r="E49" s="23">
        <v>0.0</v>
      </c>
    </row>
    <row r="50" ht="15.75" customHeight="1">
      <c r="D50" s="18" t="s">
        <v>28</v>
      </c>
      <c r="E50" s="23">
        <f>+E45</f>
        <v>22656</v>
      </c>
    </row>
    <row r="51" ht="15.75" customHeight="1">
      <c r="D51" s="18"/>
      <c r="E51" s="17"/>
    </row>
    <row r="52" ht="15.75" customHeight="1">
      <c r="D52" s="18" t="s">
        <v>29</v>
      </c>
      <c r="E52" s="17"/>
    </row>
    <row r="53" ht="15.75" customHeight="1">
      <c r="D53" s="19" t="s">
        <v>30</v>
      </c>
      <c r="E53" s="24">
        <v>1.4538484412E8</v>
      </c>
      <c r="F53" s="21"/>
      <c r="G53" s="21"/>
    </row>
    <row r="54" ht="15.75" customHeight="1">
      <c r="D54" s="19" t="s">
        <v>31</v>
      </c>
      <c r="E54" s="20">
        <v>1463805.27</v>
      </c>
    </row>
    <row r="55" ht="15.75" customHeight="1">
      <c r="D55" s="19" t="s">
        <v>32</v>
      </c>
      <c r="E55" s="20">
        <v>-2758658.51</v>
      </c>
    </row>
    <row r="56" ht="15.75" customHeight="1">
      <c r="D56" s="18" t="s">
        <v>33</v>
      </c>
      <c r="E56" s="23">
        <f>SUM(E53:E55)</f>
        <v>144089990.9</v>
      </c>
    </row>
    <row r="57" ht="15.75" customHeight="1">
      <c r="D57" s="18" t="s">
        <v>34</v>
      </c>
      <c r="E57" s="23">
        <f>+E50+E56</f>
        <v>144112646.9</v>
      </c>
    </row>
    <row r="58" ht="22.5" customHeight="1">
      <c r="D58" s="25"/>
      <c r="E58" s="26"/>
    </row>
    <row r="59" ht="15.75" customHeight="1"/>
    <row r="60" ht="15.75" customHeight="1"/>
    <row r="61" ht="15.75" customHeight="1">
      <c r="D61" s="27"/>
    </row>
    <row r="62" ht="15.75" customHeight="1">
      <c r="D62" s="28"/>
    </row>
    <row r="63" ht="15.75" customHeight="1">
      <c r="D63" s="28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7">
    <mergeCell ref="D13:E13"/>
    <mergeCell ref="D14:E14"/>
    <mergeCell ref="D16:E16"/>
    <mergeCell ref="D17:E17"/>
    <mergeCell ref="D18:E18"/>
    <mergeCell ref="D20:D22"/>
    <mergeCell ref="E20:E21"/>
  </mergeCells>
  <printOptions/>
  <pageMargins bottom="0.4636363636363636" footer="0.0" header="0.0" left="0.2221590909090909" right="0.0" top="0.0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