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IN-OOEKBC5GBOF\Sync.1\jhernandez\Desktop\DOCUMENTOS Y OFICIOS\POA 2023\POA FEBRERO 2023\"/>
    </mc:Choice>
  </mc:AlternateContent>
  <bookViews>
    <workbookView xWindow="0" yWindow="0" windowWidth="28800" windowHeight="12435"/>
  </bookViews>
  <sheets>
    <sheet name="MIPYME FEB 22" sheetId="1" r:id="rId1"/>
    <sheet name="Hoja1" sheetId="2" r:id="rId2"/>
  </sheets>
  <definedNames>
    <definedName name="incBuyerDossierDetaillnkRequestReference" localSheetId="0">'MIPYME FEB 22'!#REF!</definedName>
  </definedNames>
  <calcPr calcId="152511"/>
</workbook>
</file>

<file path=xl/calcChain.xml><?xml version="1.0" encoding="utf-8"?>
<calcChain xmlns="http://schemas.openxmlformats.org/spreadsheetml/2006/main">
  <c r="G24" i="1" l="1"/>
  <c r="A17" i="1"/>
  <c r="A18" i="1" s="1"/>
  <c r="A19" i="1" s="1"/>
  <c r="A20" i="1" s="1"/>
  <c r="A21" i="1" s="1"/>
  <c r="A22" i="1" s="1"/>
  <c r="A23" i="1" s="1"/>
</calcChain>
</file>

<file path=xl/sharedStrings.xml><?xml version="1.0" encoding="utf-8"?>
<sst xmlns="http://schemas.openxmlformats.org/spreadsheetml/2006/main" count="84" uniqueCount="71">
  <si>
    <t>Fecha Registro</t>
  </si>
  <si>
    <t>APROBADO</t>
  </si>
  <si>
    <t>Adquisicion de tickets combustibles para uso de la institucion</t>
  </si>
  <si>
    <t>ADQUISICION DE COMBUSTIBLE PARA USO DE LA INSTITUCION, MES DE ABRIL</t>
  </si>
  <si>
    <t>ERIK GAS DEL 2000, SRL</t>
  </si>
  <si>
    <t>CONAPE-OC-OR-35-2018</t>
  </si>
  <si>
    <t>CONAPE-OC-OR-45-2018</t>
  </si>
  <si>
    <t>04/04/2018</t>
  </si>
  <si>
    <t>26/04/2018</t>
  </si>
  <si>
    <t>No</t>
  </si>
  <si>
    <t>Codigo del proceso</t>
  </si>
  <si>
    <t>CONSEJO NACIONAL DE LA PERSONA ENVEJECIENTE-CONAPE</t>
  </si>
  <si>
    <t>DETALLE:</t>
  </si>
  <si>
    <t>LIC. JENGI HERNANDEZ</t>
  </si>
  <si>
    <t xml:space="preserve"> Descripción (tipo de bien , serv. U obra)</t>
  </si>
  <si>
    <t>Nombre del Adjudicatario</t>
  </si>
  <si>
    <t>TIPO DE MIPYME</t>
  </si>
  <si>
    <t>Montos Adjudicados</t>
  </si>
  <si>
    <t xml:space="preserve">RELACIÓN DE COMPRAS A MIPYMES </t>
  </si>
  <si>
    <t xml:space="preserve">ENCARGADA  DIV.COMPRA Y CONTRATACIONES  </t>
  </si>
  <si>
    <t xml:space="preserve">NO. </t>
  </si>
  <si>
    <t>Num. Contrato</t>
  </si>
  <si>
    <t>Fecha de publicacion</t>
  </si>
  <si>
    <t>Proveedor</t>
  </si>
  <si>
    <t>Tipo de Empresa</t>
  </si>
  <si>
    <t>Ref. Proceso de Contratación</t>
  </si>
  <si>
    <t>Tipo de Proceso</t>
  </si>
  <si>
    <t>Nombre Proceso</t>
  </si>
  <si>
    <t>Monto</t>
  </si>
  <si>
    <t>CONAPE-2022-00105</t>
  </si>
  <si>
    <t>05/12/222</t>
  </si>
  <si>
    <t>Naelica Soluciones, SRL</t>
  </si>
  <si>
    <t>Mipyme-Mujer</t>
  </si>
  <si>
    <t>CONAPE-DAF-CM-2022-0032</t>
  </si>
  <si>
    <t>cm</t>
  </si>
  <si>
    <t>Fundas plasticas y selladoras</t>
  </si>
  <si>
    <t>CONAPE-2022-00106</t>
  </si>
  <si>
    <t>Terencia, SRL</t>
  </si>
  <si>
    <t>CONAPE-DAF-CM-2022-0027</t>
  </si>
  <si>
    <t>Impresoras de Carnets y suministros</t>
  </si>
  <si>
    <t>CONAPE-UC-CD-2022-0028</t>
  </si>
  <si>
    <t>CDU</t>
  </si>
  <si>
    <t>DULCES Y PICADERAS</t>
  </si>
  <si>
    <t>CONAPE-UC-CD-2023-0002</t>
  </si>
  <si>
    <t>CONAPE-DAF-CM-2023-0001</t>
  </si>
  <si>
    <t>CONAPE-UC-CD-2023-0004</t>
  </si>
  <si>
    <t>CONAPE-UC-CD-2023-0005</t>
  </si>
  <si>
    <t>CONAPE-UC-CD-2023-0006</t>
  </si>
  <si>
    <t>CONAPE-UC-CD-2023-0007</t>
  </si>
  <si>
    <t>CONAPE-UC-CD-2023-0008</t>
  </si>
  <si>
    <t>CONAPE-DAF-CM-2023-0002</t>
  </si>
  <si>
    <t>Compra de telefonos para uso institucional</t>
  </si>
  <si>
    <t xml:space="preserve">Gestion de eventos para talleres y reuniones </t>
  </si>
  <si>
    <t>Compra de rejilla en acero inoxidable(pasamanos)</t>
  </si>
  <si>
    <t>Compra de cortinas blackout</t>
  </si>
  <si>
    <t>Flores para actividades institucionales</t>
  </si>
  <si>
    <t>Extintores para uso institucional</t>
  </si>
  <si>
    <t>Alquiler de 4 copiadoras con suministro</t>
  </si>
  <si>
    <t>Servicios de impresión y encuadernacion</t>
  </si>
  <si>
    <t>Clickteck, SRL</t>
  </si>
  <si>
    <t>Jardín Ilusiones, SRL</t>
  </si>
  <si>
    <t>Aluzher, SRL</t>
  </si>
  <si>
    <t>E&amp;G Universal Promotion, SRL</t>
  </si>
  <si>
    <t>Evenluz, SRL</t>
  </si>
  <si>
    <t>Boyer Polanco &amp; Asociados, SRL</t>
  </si>
  <si>
    <t>Copydom, SRL</t>
  </si>
  <si>
    <t>You Color, SRL</t>
  </si>
  <si>
    <t xml:space="preserve">Mipyme </t>
  </si>
  <si>
    <t>Mipyme-mujer</t>
  </si>
  <si>
    <t xml:space="preserve">                                                           TOTAL compras MIPYMES feb. 2022</t>
  </si>
  <si>
    <t>FEBRERO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</si>
</sst>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10"/>
      <name val="Leelawadee UI"/>
      <family val="2"/>
    </font>
    <font>
      <sz val="10"/>
      <name val="Book Antiqua"/>
      <family val="1"/>
    </font>
    <font>
      <b/>
      <sz val="14"/>
      <name val="Book Antiqua"/>
      <family val="1"/>
    </font>
    <font>
      <sz val="12"/>
      <name val="Arial"/>
      <family val="2"/>
    </font>
    <font>
      <sz val="10"/>
      <color theme="1"/>
      <name val="Leelawadee UI"/>
      <family val="2"/>
    </font>
    <font>
      <sz val="11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u/>
      <sz val="10"/>
      <color theme="1"/>
      <name val="Leelawadee UI"/>
      <family val="2"/>
    </font>
    <font>
      <b/>
      <sz val="10"/>
      <color theme="1"/>
      <name val="Leelawadee UI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color theme="4" tint="-0.499984740745262"/>
      <name val="Bookman Old Style"/>
      <family val="1"/>
    </font>
    <font>
      <b/>
      <sz val="12"/>
      <color theme="4" tint="-0.499984740745262"/>
      <name val="Bookman Old Style"/>
      <family val="1"/>
    </font>
    <font>
      <sz val="12"/>
      <color theme="4" tint="-0.499984740745262"/>
      <name val="Bookman Old Style"/>
      <family val="1"/>
    </font>
    <font>
      <sz val="14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/>
    <xf numFmtId="0" fontId="0" fillId="0" borderId="0" xfId="0" applyAlignment="1">
      <alignment wrapText="1"/>
    </xf>
    <xf numFmtId="0" fontId="6" fillId="2" borderId="0" xfId="0" applyFont="1" applyFill="1" applyAlignment="1">
      <alignment wrapText="1"/>
    </xf>
    <xf numFmtId="0" fontId="6" fillId="2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4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14" fontId="15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center" vertical="center"/>
    </xf>
    <xf numFmtId="44" fontId="17" fillId="0" borderId="3" xfId="0" applyNumberFormat="1" applyFont="1" applyBorder="1" applyAlignment="1">
      <alignment horizontal="right" vertical="center" wrapText="1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14" fontId="1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44" fontId="17" fillId="0" borderId="1" xfId="0" applyNumberFormat="1" applyFont="1" applyBorder="1" applyAlignment="1">
      <alignment horizontal="right" vertical="center" wrapText="1"/>
    </xf>
    <xf numFmtId="44" fontId="18" fillId="2" borderId="0" xfId="2" applyFont="1" applyFill="1" applyAlignment="1">
      <alignment vertical="center" wrapText="1"/>
    </xf>
    <xf numFmtId="0" fontId="12" fillId="0" borderId="0" xfId="0" applyFont="1" applyBorder="1" applyAlignment="1">
      <alignment horizontal="left"/>
    </xf>
    <xf numFmtId="49" fontId="10" fillId="0" borderId="0" xfId="0" applyNumberFormat="1" applyFont="1" applyAlignment="1">
      <alignment horizontal="right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1" fillId="0" borderId="0" xfId="0" applyFont="1" applyBorder="1" applyAlignment="1">
      <alignment horizontal="left"/>
    </xf>
    <xf numFmtId="14" fontId="15" fillId="0" borderId="2" xfId="0" applyNumberFormat="1" applyFont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 wrapText="1"/>
    </xf>
    <xf numFmtId="44" fontId="15" fillId="0" borderId="2" xfId="2" applyFont="1" applyFill="1" applyBorder="1" applyAlignment="1">
      <alignment vertical="center" wrapText="1"/>
    </xf>
  </cellXfs>
  <cellStyles count="3">
    <cellStyle name="Millares" xfId="1" builtinId="3"/>
    <cellStyle name="Moneda" xfId="2" builtinId="4"/>
    <cellStyle name="Normal" xfId="0" builtinId="0"/>
  </cellStyles>
  <dxfs count="9"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4"/>
        </patternFill>
      </fill>
      <alignment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1257300</xdr:colOff>
      <xdr:row>9</xdr:row>
      <xdr:rowOff>152400</xdr:rowOff>
    </xdr:to>
    <xdr:pic>
      <xdr:nvPicPr>
        <xdr:cNvPr id="107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2657475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31</xdr:row>
      <xdr:rowOff>142875</xdr:rowOff>
    </xdr:from>
    <xdr:to>
      <xdr:col>2</xdr:col>
      <xdr:colOff>2133600</xdr:colOff>
      <xdr:row>41</xdr:row>
      <xdr:rowOff>152401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57150" y="8724900"/>
          <a:ext cx="3505200" cy="1666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133350</xdr:colOff>
      <xdr:row>29</xdr:row>
      <xdr:rowOff>0</xdr:rowOff>
    </xdr:from>
    <xdr:to>
      <xdr:col>5</xdr:col>
      <xdr:colOff>200025</xdr:colOff>
      <xdr:row>41</xdr:row>
      <xdr:rowOff>24765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>
          <a:off x="6924675" y="8258175"/>
          <a:ext cx="2133600" cy="200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5:G24" totalsRowShown="0" headerRowDxfId="8" dataDxfId="7">
  <autoFilter ref="A15:G24"/>
  <tableColumns count="7">
    <tableColumn id="1" name="No" dataDxfId="6" dataCellStyle="Normal"/>
    <tableColumn id="2" name="Fecha Registro" dataDxfId="5" dataCellStyle="Normal"/>
    <tableColumn id="3" name="Codigo del proceso" dataDxfId="4" dataCellStyle="Normal"/>
    <tableColumn id="4" name=" Descripción (tipo de bien , serv. U obra)" dataDxfId="3" dataCellStyle="Normal"/>
    <tableColumn id="5" name="Nombre del Adjudicatario" dataDxfId="2" dataCellStyle="Normal"/>
    <tableColumn id="7" name="TIPO DE MIPYME" dataDxfId="1"/>
    <tableColumn id="6" name="Montos Adjudicados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"/>
  <sheetViews>
    <sheetView showGridLines="0" tabSelected="1" topLeftCell="A7" zoomScaleNormal="100" workbookViewId="0">
      <selection activeCell="D6" sqref="D6"/>
    </sheetView>
  </sheetViews>
  <sheetFormatPr baseColWidth="10" defaultColWidth="9.140625" defaultRowHeight="12.75" x14ac:dyDescent="0.2"/>
  <cols>
    <col min="1" max="1" width="5.85546875" customWidth="1"/>
    <col min="2" max="2" width="15.5703125" customWidth="1"/>
    <col min="3" max="3" width="42.7109375" style="17" customWidth="1"/>
    <col min="4" max="4" width="64.42578125" customWidth="1"/>
    <col min="5" max="5" width="31" customWidth="1"/>
    <col min="6" max="6" width="31.42578125" customWidth="1"/>
    <col min="7" max="7" width="22.7109375" customWidth="1"/>
  </cols>
  <sheetData>
    <row r="1" spans="1:11" ht="18" customHeight="1" x14ac:dyDescent="0.2">
      <c r="D1" s="48" t="s">
        <v>11</v>
      </c>
      <c r="E1" s="48"/>
      <c r="F1" s="48"/>
      <c r="G1" s="48"/>
      <c r="H1" s="11"/>
      <c r="I1" s="11"/>
      <c r="J1" s="11"/>
      <c r="K1" s="11"/>
    </row>
    <row r="2" spans="1:11" ht="18" customHeight="1" x14ac:dyDescent="0.2">
      <c r="D2" s="49" t="s">
        <v>18</v>
      </c>
      <c r="E2" s="49"/>
      <c r="F2" s="49"/>
      <c r="G2" s="49"/>
      <c r="I2" s="12"/>
      <c r="J2" s="12"/>
      <c r="K2" s="12"/>
    </row>
    <row r="3" spans="1:11" ht="26.25" customHeight="1" x14ac:dyDescent="0.2">
      <c r="F3" s="44" t="s">
        <v>70</v>
      </c>
      <c r="G3" s="44"/>
      <c r="H3" s="10"/>
      <c r="I3" s="10"/>
      <c r="J3" s="10"/>
    </row>
    <row r="8" spans="1:11" x14ac:dyDescent="0.2">
      <c r="B8" s="45"/>
      <c r="C8" s="46"/>
      <c r="D8" s="46"/>
      <c r="E8" s="46"/>
      <c r="F8" s="46"/>
      <c r="G8" s="46"/>
    </row>
    <row r="9" spans="1:11" x14ac:dyDescent="0.2">
      <c r="B9" s="7"/>
      <c r="D9" s="8"/>
      <c r="E9" s="8"/>
      <c r="F9" s="8"/>
      <c r="G9" s="8"/>
    </row>
    <row r="10" spans="1:11" x14ac:dyDescent="0.2">
      <c r="B10" s="7"/>
      <c r="D10" s="8"/>
      <c r="E10" s="8"/>
      <c r="F10" s="8"/>
      <c r="G10" s="8"/>
    </row>
    <row r="11" spans="1:11" ht="33" customHeight="1" x14ac:dyDescent="0.2">
      <c r="B11" s="7"/>
      <c r="D11" s="8"/>
      <c r="E11" s="8"/>
      <c r="F11" s="8"/>
      <c r="G11" s="8"/>
    </row>
    <row r="12" spans="1:11" x14ac:dyDescent="0.2">
      <c r="B12" s="7"/>
      <c r="D12" s="8"/>
      <c r="E12" s="8"/>
      <c r="F12" s="8"/>
      <c r="G12" s="8"/>
    </row>
    <row r="13" spans="1:11" ht="17.25" customHeight="1" x14ac:dyDescent="0.3">
      <c r="A13" s="47" t="s">
        <v>12</v>
      </c>
      <c r="B13" s="47"/>
      <c r="C13" s="47"/>
      <c r="D13" s="47"/>
      <c r="E13" s="47"/>
      <c r="F13" s="47"/>
      <c r="G13" s="47"/>
    </row>
    <row r="14" spans="1:11" ht="13.5" x14ac:dyDescent="0.25">
      <c r="A14" s="9"/>
      <c r="B14" s="9"/>
      <c r="C14" s="20"/>
      <c r="D14" s="9"/>
      <c r="E14" s="9"/>
      <c r="F14" s="9"/>
      <c r="G14" s="9"/>
    </row>
    <row r="15" spans="1:11" s="14" customFormat="1" ht="29.25" customHeight="1" x14ac:dyDescent="0.2">
      <c r="A15" s="15" t="s">
        <v>9</v>
      </c>
      <c r="B15" s="15" t="s">
        <v>0</v>
      </c>
      <c r="C15" s="16" t="s">
        <v>10</v>
      </c>
      <c r="D15" s="16" t="s">
        <v>14</v>
      </c>
      <c r="E15" s="16" t="s">
        <v>15</v>
      </c>
      <c r="F15" s="16" t="s">
        <v>16</v>
      </c>
      <c r="G15" s="15" t="s">
        <v>17</v>
      </c>
    </row>
    <row r="16" spans="1:11" ht="37.5" customHeight="1" x14ac:dyDescent="0.2">
      <c r="A16" s="22">
        <v>1</v>
      </c>
      <c r="B16" s="51">
        <v>44971</v>
      </c>
      <c r="C16" s="22" t="s">
        <v>43</v>
      </c>
      <c r="D16" s="22" t="s">
        <v>51</v>
      </c>
      <c r="E16" s="52" t="s">
        <v>59</v>
      </c>
      <c r="F16" s="22" t="s">
        <v>67</v>
      </c>
      <c r="G16" s="53">
        <v>43365</v>
      </c>
      <c r="H16" s="13"/>
    </row>
    <row r="17" spans="1:8" ht="31.5" customHeight="1" x14ac:dyDescent="0.2">
      <c r="A17" s="22">
        <f>A16+1</f>
        <v>2</v>
      </c>
      <c r="B17" s="51">
        <v>44967</v>
      </c>
      <c r="C17" s="22" t="s">
        <v>44</v>
      </c>
      <c r="D17" s="22" t="s">
        <v>52</v>
      </c>
      <c r="E17" s="52" t="s">
        <v>60</v>
      </c>
      <c r="F17" s="22" t="s">
        <v>68</v>
      </c>
      <c r="G17" s="53">
        <v>1200000</v>
      </c>
      <c r="H17" s="13"/>
    </row>
    <row r="18" spans="1:8" ht="37.5" customHeight="1" x14ac:dyDescent="0.2">
      <c r="A18" s="22">
        <f t="shared" ref="A18:A23" si="0">A17+1</f>
        <v>3</v>
      </c>
      <c r="B18" s="51">
        <v>44974</v>
      </c>
      <c r="C18" s="22" t="s">
        <v>45</v>
      </c>
      <c r="D18" s="22" t="s">
        <v>53</v>
      </c>
      <c r="E18" s="52" t="s">
        <v>61</v>
      </c>
      <c r="F18" s="22" t="s">
        <v>67</v>
      </c>
      <c r="G18" s="53">
        <v>37023.68</v>
      </c>
      <c r="H18" s="13"/>
    </row>
    <row r="19" spans="1:8" ht="37.5" customHeight="1" x14ac:dyDescent="0.2">
      <c r="A19" s="22">
        <f t="shared" si="0"/>
        <v>4</v>
      </c>
      <c r="B19" s="51">
        <v>44977</v>
      </c>
      <c r="C19" s="22" t="s">
        <v>46</v>
      </c>
      <c r="D19" s="22" t="s">
        <v>54</v>
      </c>
      <c r="E19" s="52" t="s">
        <v>62</v>
      </c>
      <c r="F19" s="22" t="s">
        <v>68</v>
      </c>
      <c r="G19" s="53">
        <v>160491.79999999999</v>
      </c>
      <c r="H19" s="13"/>
    </row>
    <row r="20" spans="1:8" ht="37.5" customHeight="1" x14ac:dyDescent="0.2">
      <c r="A20" s="22">
        <f t="shared" si="0"/>
        <v>5</v>
      </c>
      <c r="B20" s="51">
        <v>44977</v>
      </c>
      <c r="C20" s="22" t="s">
        <v>47</v>
      </c>
      <c r="D20" s="22" t="s">
        <v>55</v>
      </c>
      <c r="E20" s="52" t="s">
        <v>63</v>
      </c>
      <c r="F20" s="22" t="s">
        <v>68</v>
      </c>
      <c r="G20" s="53">
        <v>199499.06</v>
      </c>
      <c r="H20" s="13"/>
    </row>
    <row r="21" spans="1:8" ht="37.5" customHeight="1" x14ac:dyDescent="0.2">
      <c r="A21" s="22">
        <f t="shared" si="0"/>
        <v>6</v>
      </c>
      <c r="B21" s="51">
        <v>44979</v>
      </c>
      <c r="C21" s="22" t="s">
        <v>48</v>
      </c>
      <c r="D21" s="22" t="s">
        <v>56</v>
      </c>
      <c r="E21" s="52" t="s">
        <v>64</v>
      </c>
      <c r="F21" s="22" t="s">
        <v>67</v>
      </c>
      <c r="G21" s="53">
        <v>62245</v>
      </c>
      <c r="H21" s="13"/>
    </row>
    <row r="22" spans="1:8" ht="37.5" customHeight="1" x14ac:dyDescent="0.2">
      <c r="A22" s="22">
        <f t="shared" si="0"/>
        <v>7</v>
      </c>
      <c r="B22" s="51">
        <v>44981</v>
      </c>
      <c r="C22" s="22" t="s">
        <v>49</v>
      </c>
      <c r="D22" s="22" t="s">
        <v>57</v>
      </c>
      <c r="E22" s="52" t="s">
        <v>65</v>
      </c>
      <c r="F22" s="22" t="s">
        <v>67</v>
      </c>
      <c r="G22" s="53">
        <v>199420</v>
      </c>
      <c r="H22" s="13"/>
    </row>
    <row r="23" spans="1:8" ht="37.5" customHeight="1" x14ac:dyDescent="0.2">
      <c r="A23" s="22">
        <f t="shared" si="0"/>
        <v>8</v>
      </c>
      <c r="B23" s="51">
        <v>44978</v>
      </c>
      <c r="C23" s="22" t="s">
        <v>50</v>
      </c>
      <c r="D23" s="22" t="s">
        <v>58</v>
      </c>
      <c r="E23" s="52" t="s">
        <v>66</v>
      </c>
      <c r="F23" s="22" t="s">
        <v>67</v>
      </c>
      <c r="G23" s="53">
        <v>1245608</v>
      </c>
      <c r="H23" s="13"/>
    </row>
    <row r="24" spans="1:8" ht="35.25" customHeight="1" x14ac:dyDescent="0.25">
      <c r="A24" s="19" t="s">
        <v>69</v>
      </c>
      <c r="B24" s="15"/>
      <c r="C24" s="21"/>
      <c r="D24" s="18"/>
      <c r="E24" s="18"/>
      <c r="F24" s="18"/>
      <c r="G24" s="42">
        <f>SUBTOTAL(109,G16:G23)</f>
        <v>3147652.54</v>
      </c>
    </row>
    <row r="36" spans="1:7" ht="14.25" x14ac:dyDescent="0.25">
      <c r="A36" s="50" t="s">
        <v>13</v>
      </c>
      <c r="B36" s="50"/>
      <c r="C36" s="50"/>
      <c r="D36" s="50"/>
      <c r="E36" s="50"/>
      <c r="F36" s="50"/>
      <c r="G36" s="50"/>
    </row>
    <row r="37" spans="1:7" ht="14.25" x14ac:dyDescent="0.25">
      <c r="A37" s="43" t="s">
        <v>19</v>
      </c>
      <c r="B37" s="43"/>
      <c r="C37" s="43"/>
      <c r="D37" s="43"/>
      <c r="E37" s="43"/>
      <c r="F37" s="43"/>
      <c r="G37" s="43"/>
    </row>
  </sheetData>
  <mergeCells count="7">
    <mergeCell ref="A37:G37"/>
    <mergeCell ref="F3:G3"/>
    <mergeCell ref="B8:G8"/>
    <mergeCell ref="A13:G13"/>
    <mergeCell ref="D1:G1"/>
    <mergeCell ref="D2:G2"/>
    <mergeCell ref="A36:G36"/>
  </mergeCells>
  <pageMargins left="0.83" right="0.47" top="1" bottom="1" header="0.5" footer="0.5"/>
  <pageSetup scale="58" orientation="landscape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J20"/>
  <sheetViews>
    <sheetView topLeftCell="A15" workbookViewId="0">
      <selection activeCell="J18" sqref="J18:J20"/>
    </sheetView>
  </sheetViews>
  <sheetFormatPr baseColWidth="10" defaultRowHeight="12.75" x14ac:dyDescent="0.2"/>
  <cols>
    <col min="4" max="4" width="26.85546875" customWidth="1"/>
    <col min="10" max="10" width="17.140625" bestFit="1" customWidth="1"/>
  </cols>
  <sheetData>
    <row r="11" spans="2:7" ht="14.25" x14ac:dyDescent="0.2">
      <c r="B11" s="1" t="s">
        <v>7</v>
      </c>
      <c r="C11" s="1" t="s">
        <v>5</v>
      </c>
      <c r="D11" s="2" t="s">
        <v>2</v>
      </c>
      <c r="E11" s="4" t="s">
        <v>4</v>
      </c>
      <c r="F11" s="5">
        <v>400000</v>
      </c>
      <c r="G11" s="3" t="s">
        <v>1</v>
      </c>
    </row>
    <row r="12" spans="2:7" ht="14.25" x14ac:dyDescent="0.2">
      <c r="B12" s="1" t="s">
        <v>8</v>
      </c>
      <c r="C12" s="1" t="s">
        <v>6</v>
      </c>
      <c r="D12" s="2" t="s">
        <v>3</v>
      </c>
      <c r="E12" s="6" t="s">
        <v>4</v>
      </c>
      <c r="F12" s="5">
        <v>400000</v>
      </c>
      <c r="G12" s="3" t="s">
        <v>1</v>
      </c>
    </row>
    <row r="17" spans="2:10" ht="78.75" x14ac:dyDescent="0.2">
      <c r="B17" s="23" t="s">
        <v>20</v>
      </c>
      <c r="C17" s="24" t="s">
        <v>21</v>
      </c>
      <c r="D17" s="25" t="s">
        <v>22</v>
      </c>
      <c r="E17" s="25" t="s">
        <v>23</v>
      </c>
      <c r="F17" s="25" t="s">
        <v>24</v>
      </c>
      <c r="G17" s="25" t="s">
        <v>25</v>
      </c>
      <c r="H17" s="25" t="s">
        <v>26</v>
      </c>
      <c r="I17" s="25" t="s">
        <v>27</v>
      </c>
      <c r="J17" s="25" t="s">
        <v>28</v>
      </c>
    </row>
    <row r="18" spans="2:10" ht="78.75" x14ac:dyDescent="0.2">
      <c r="B18" s="26">
        <v>96</v>
      </c>
      <c r="C18" s="27" t="s">
        <v>29</v>
      </c>
      <c r="D18" s="28" t="s">
        <v>30</v>
      </c>
      <c r="E18" s="29" t="s">
        <v>31</v>
      </c>
      <c r="F18" s="30" t="s">
        <v>32</v>
      </c>
      <c r="G18" s="31" t="s">
        <v>33</v>
      </c>
      <c r="H18" s="32" t="s">
        <v>34</v>
      </c>
      <c r="I18" s="29" t="s">
        <v>35</v>
      </c>
      <c r="J18" s="33">
        <v>419785</v>
      </c>
    </row>
    <row r="19" spans="2:10" ht="94.5" x14ac:dyDescent="0.2">
      <c r="B19" s="26">
        <v>97</v>
      </c>
      <c r="C19" s="27" t="s">
        <v>36</v>
      </c>
      <c r="D19" s="28">
        <v>44908</v>
      </c>
      <c r="E19" s="29" t="s">
        <v>37</v>
      </c>
      <c r="F19" s="30" t="s">
        <v>32</v>
      </c>
      <c r="G19" s="31" t="s">
        <v>38</v>
      </c>
      <c r="H19" s="32" t="s">
        <v>34</v>
      </c>
      <c r="I19" s="29" t="s">
        <v>39</v>
      </c>
      <c r="J19" s="33">
        <v>159711</v>
      </c>
    </row>
    <row r="20" spans="2:10" ht="63" x14ac:dyDescent="0.2">
      <c r="B20" s="34">
        <v>95</v>
      </c>
      <c r="C20" s="35" t="s">
        <v>36</v>
      </c>
      <c r="D20" s="36">
        <v>44908</v>
      </c>
      <c r="E20" s="37" t="s">
        <v>37</v>
      </c>
      <c r="F20" s="38" t="s">
        <v>32</v>
      </c>
      <c r="G20" s="39" t="s">
        <v>40</v>
      </c>
      <c r="H20" s="40" t="s">
        <v>41</v>
      </c>
      <c r="I20" s="37" t="s">
        <v>42</v>
      </c>
      <c r="J20" s="41">
        <v>159712.37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MIPYME FEB 22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yfria</dc:creator>
  <cp:lastModifiedBy>Jengi Hernandez</cp:lastModifiedBy>
  <cp:lastPrinted>2023-03-15T19:05:06Z</cp:lastPrinted>
  <dcterms:created xsi:type="dcterms:W3CDTF">2018-03-09T20:05:13Z</dcterms:created>
  <dcterms:modified xsi:type="dcterms:W3CDTF">2023-03-15T19:05:25Z</dcterms:modified>
</cp:coreProperties>
</file>