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2" sheetId="1" r:id="rId4"/>
  </sheets>
  <definedNames/>
  <calcPr/>
  <extLst>
    <ext uri="GoogleSheetsCustomDataVersion1">
      <go:sheetsCustomData xmlns:go="http://customooxmlschemas.google.com/" r:id="rId5" roundtripDataSignature="AMtx7mhaXj86hHJxHm3xjaS3935E4tZZDA=="/>
    </ext>
  </extLst>
</workbook>
</file>

<file path=xl/sharedStrings.xml><?xml version="1.0" encoding="utf-8"?>
<sst xmlns="http://schemas.openxmlformats.org/spreadsheetml/2006/main" count="34" uniqueCount="34">
  <si>
    <t>.</t>
  </si>
  <si>
    <t>BALANCE GENERAL</t>
  </si>
  <si>
    <t>AL 28 DE FEBRERO, 2023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</si>
  <si>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</si>
  <si>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</si>
  <si>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</si>
  <si>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</si>
  <si>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</si>
  <si>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</si>
  <si>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</si>
  <si>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VIATICOS </t>
  </si>
  <si>
    <t>TOTAL ACTIVOS CORRIENTES</t>
  </si>
  <si>
    <t>ACTIVOS NO CORRIENTES</t>
  </si>
  <si>
    <t>BIENES DE USO (ACTIVOS NO FINANCIEROS)</t>
  </si>
  <si>
    <t>MENOS : DEPRECIACION ACUMULADA</t>
  </si>
  <si>
    <t>EDEFICACIONES (BOCA DE CACHON)</t>
  </si>
  <si>
    <t>TOTAL ACTIVOS NO CORRIENTES</t>
  </si>
  <si>
    <t>OTROS ACTIVOS</t>
  </si>
  <si>
    <t>PROGRAMAS DE COMPUTOS</t>
  </si>
  <si>
    <t>TOTAL  OTROS ACTIVOS</t>
  </si>
  <si>
    <t>TOTAL ACTIVOS</t>
  </si>
  <si>
    <t>PASIVOS</t>
  </si>
  <si>
    <t>PASIVOS CORRIENTES</t>
  </si>
  <si>
    <t>CUENTAS POR PAGAR A CORTO PLAZO</t>
  </si>
  <si>
    <t>TOTAL PASIVOS CORRIENTES</t>
  </si>
  <si>
    <t>PASIVOS NO  CORRIENTES</t>
  </si>
  <si>
    <t>TOTAL PASIVOS NO 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</si>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</sst>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12">
    <font>
      <sz val="11.0"/>
      <color theme="1"/>
      <name val="Calibri"/>
      <scheme val="minor"/>
    </font>
    <font>
      <color theme="1"/>
      <name val="Book Antiqua"/>
    </font>
    <font>
      <b/>
      <sz val="15.0"/>
      <color theme="1"/>
      <name val="Book Antiqua"/>
    </font>
    <font/>
    <font>
      <b/>
      <sz val="18.0"/>
      <color theme="1"/>
      <name val="Book Antiqua"/>
    </font>
    <font>
      <b/>
      <sz val="10.0"/>
      <color theme="1"/>
      <name val="Book Antiqua"/>
    </font>
    <font>
      <b/>
      <sz val="14.0"/>
      <color theme="1"/>
      <name val="Book Antiqua"/>
    </font>
    <font>
      <b/>
      <sz val="13.0"/>
      <color theme="1"/>
      <name val="Book Antiqua"/>
    </font>
    <font>
      <sz val="13.0"/>
      <color theme="1"/>
      <name val="Book Antiqua"/>
    </font>
    <font>
      <sz val="11.0"/>
      <color theme="1"/>
      <name val="Book Antiqua"/>
    </font>
    <font>
      <b/>
      <sz val="11.0"/>
      <color theme="1"/>
      <name val="Book Antiqua"/>
    </font>
    <font>
      <sz val="9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14">
    <border/>
    <border>
      <left/>
      <top/>
      <bottom/>
    </border>
    <border>
      <right/>
      <top/>
      <bottom/>
    </border>
    <border>
      <left/>
      <right/>
      <top/>
      <bottom/>
    </border>
    <border>
      <left/>
      <right/>
      <top/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3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2" numFmtId="0" xfId="0" applyAlignment="1" applyBorder="1" applyFill="1" applyFont="1">
      <alignment horizontal="center" vertical="center"/>
    </xf>
    <xf borderId="2" fillId="0" fontId="3" numFmtId="0" xfId="0" applyBorder="1" applyFont="1"/>
    <xf borderId="1" fillId="2" fontId="4" numFmtId="0" xfId="0" applyAlignment="1" applyBorder="1" applyFont="1">
      <alignment horizontal="center" vertical="center"/>
    </xf>
    <xf borderId="3" fillId="2" fontId="4" numFmtId="0" xfId="0" applyAlignment="1" applyBorder="1" applyFont="1">
      <alignment vertical="center"/>
    </xf>
    <xf borderId="3" fillId="2" fontId="5" numFmtId="0" xfId="0" applyAlignment="1" applyBorder="1" applyFont="1">
      <alignment horizontal="center" vertical="center"/>
    </xf>
    <xf borderId="1" fillId="2" fontId="6" numFmtId="0" xfId="0" applyAlignment="1" applyBorder="1" applyFont="1">
      <alignment horizontal="center" vertical="center"/>
    </xf>
    <xf borderId="4" fillId="2" fontId="5" numFmtId="0" xfId="0" applyAlignment="1" applyBorder="1" applyFont="1">
      <alignment vertical="center"/>
    </xf>
    <xf borderId="5" fillId="2" fontId="7" numFmtId="0" xfId="0" applyAlignment="1" applyBorder="1" applyFont="1">
      <alignment horizontal="left" vertical="center"/>
    </xf>
    <xf borderId="6" fillId="0" fontId="1" numFmtId="0" xfId="0" applyBorder="1" applyFont="1"/>
    <xf borderId="7" fillId="0" fontId="3" numFmtId="0" xfId="0" applyBorder="1" applyFont="1"/>
    <xf borderId="8" fillId="0" fontId="3" numFmtId="0" xfId="0" applyBorder="1" applyFont="1"/>
    <xf borderId="9" fillId="0" fontId="3" numFmtId="0" xfId="0" applyBorder="1" applyFont="1"/>
    <xf borderId="10" fillId="0" fontId="1" numFmtId="0" xfId="0" applyBorder="1" applyFont="1"/>
    <xf borderId="11" fillId="2" fontId="7" numFmtId="0" xfId="0" applyAlignment="1" applyBorder="1" applyFont="1">
      <alignment horizontal="left" vertical="center"/>
    </xf>
    <xf borderId="11" fillId="2" fontId="8" numFmtId="0" xfId="0" applyAlignment="1" applyBorder="1" applyFont="1">
      <alignment horizontal="left" vertical="center"/>
    </xf>
    <xf borderId="10" fillId="0" fontId="9" numFmtId="164" xfId="0" applyBorder="1" applyFont="1" applyNumberFormat="1"/>
    <xf borderId="10" fillId="0" fontId="10" numFmtId="164" xfId="0" applyBorder="1" applyFont="1" applyNumberFormat="1"/>
    <xf borderId="10" fillId="3" fontId="11" numFmtId="164" xfId="0" applyBorder="1" applyFill="1" applyFont="1" applyNumberFormat="1"/>
    <xf borderId="12" fillId="0" fontId="1" numFmtId="0" xfId="0" applyBorder="1" applyFont="1"/>
    <xf borderId="13" fillId="0" fontId="1" numFmtId="0" xfId="0" applyBorder="1" applyFont="1"/>
    <xf borderId="0" fillId="0" fontId="9" numFmtId="0" xfId="0" applyAlignment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19050</xdr:colOff>
      <xdr:row>53</xdr:row>
      <xdr:rowOff>190500</xdr:rowOff>
    </xdr:from>
    <xdr:ext cx="2333625" cy="847725"/>
    <xdr:grpSp>
      <xdr:nvGrpSpPr>
        <xdr:cNvPr id="2" name="Shape 2" title="Dibujo"/>
        <xdr:cNvGrpSpPr/>
      </xdr:nvGrpSpPr>
      <xdr:grpSpPr>
        <a:xfrm>
          <a:off x="2443825" y="619575"/>
          <a:ext cx="2311200" cy="831300"/>
          <a:chOff x="2443825" y="619575"/>
          <a:chExt cx="2311200" cy="831300"/>
        </a:xfrm>
      </xdr:grpSpPr>
      <xdr:sp>
        <xdr:nvSpPr>
          <xdr:cNvPr id="3" name="Shape 3"/>
          <xdr:cNvSpPr txBox="1"/>
        </xdr:nvSpPr>
        <xdr:spPr>
          <a:xfrm>
            <a:off x="2443825" y="619575"/>
            <a:ext cx="23112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r>
              <a:rPr lang="en-US" sz="1400"/>
              <a:t> </a:t>
            </a:r>
            <a:endParaRPr sz="1400"/>
          </a:p>
        </xdr:txBody>
      </xdr:sp>
      <xdr:cxnSp>
        <xdr:nvCxnSpPr>
          <xdr:cNvPr id="4" name="Shape 4"/>
          <xdr:cNvCxnSpPr/>
        </xdr:nvCxnSpPr>
        <xdr:spPr>
          <a:xfrm>
            <a:off x="2478325" y="619575"/>
            <a:ext cx="22422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1</xdr:col>
      <xdr:colOff>3543300</xdr:colOff>
      <xdr:row>53</xdr:row>
      <xdr:rowOff>190500</xdr:rowOff>
    </xdr:from>
    <xdr:ext cx="2562225" cy="847725"/>
    <xdr:grpSp>
      <xdr:nvGrpSpPr>
        <xdr:cNvPr id="2" name="Shape 2" title="Dibujo"/>
        <xdr:cNvGrpSpPr/>
      </xdr:nvGrpSpPr>
      <xdr:grpSpPr>
        <a:xfrm>
          <a:off x="2161200" y="885125"/>
          <a:ext cx="2539775" cy="831300"/>
          <a:chOff x="2161200" y="885125"/>
          <a:chExt cx="2539775" cy="831300"/>
        </a:xfrm>
      </xdr:grpSpPr>
      <xdr:sp>
        <xdr:nvSpPr>
          <xdr:cNvPr id="5" name="Shape 5"/>
          <xdr:cNvSpPr txBox="1"/>
        </xdr:nvSpPr>
        <xdr:spPr>
          <a:xfrm>
            <a:off x="2161200" y="885125"/>
            <a:ext cx="25356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2212775" y="885125"/>
            <a:ext cx="24882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1</xdr:col>
      <xdr:colOff>1704975</xdr:colOff>
      <xdr:row>0</xdr:row>
      <xdr:rowOff>180975</xdr:rowOff>
    </xdr:from>
    <xdr:ext cx="2600325" cy="18478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71"/>
    <col customWidth="1" min="2" max="2" width="73.71"/>
    <col customWidth="1" min="3" max="3" width="15.14"/>
    <col customWidth="1" min="4" max="24" width="10.71"/>
  </cols>
  <sheetData>
    <row r="1" ht="41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34.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ht="34.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>
      <c r="A4" s="1" t="s">
        <v>0</v>
      </c>
      <c r="B4" s="2"/>
      <c r="C4" s="3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>
      <c r="A5" s="1"/>
      <c r="B5" s="4"/>
      <c r="C5" s="3"/>
      <c r="D5" s="5"/>
      <c r="E5" s="5"/>
      <c r="F5" s="5"/>
      <c r="G5" s="5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>
      <c r="A6" s="1"/>
      <c r="B6" s="6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>
      <c r="A7" s="1"/>
      <c r="B7" s="7" t="s">
        <v>1</v>
      </c>
      <c r="C7" s="3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>
      <c r="A8" s="1"/>
      <c r="B8" s="7" t="s">
        <v>2</v>
      </c>
      <c r="C8" s="3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>
      <c r="A9" s="1"/>
      <c r="B9" s="7" t="s">
        <v>3</v>
      </c>
      <c r="C9" s="3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>
      <c r="A10" s="1"/>
      <c r="B10" s="8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>
      <c r="A11" s="1"/>
      <c r="B11" s="9" t="s">
        <v>4</v>
      </c>
      <c r="C11" s="10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ht="14.25" customHeight="1">
      <c r="A12" s="1"/>
      <c r="B12" s="11"/>
      <c r="C12" s="12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hidden="1">
      <c r="A13" s="1"/>
      <c r="B13" s="13"/>
      <c r="C13" s="14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>
      <c r="A14" s="1"/>
      <c r="B14" s="15" t="s">
        <v>5</v>
      </c>
      <c r="C14" s="14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>
      <c r="A15" s="1"/>
      <c r="B15" s="16" t="s">
        <v>6</v>
      </c>
      <c r="C15" s="17">
        <v>6665064.58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>
      <c r="A16" s="1"/>
      <c r="B16" s="16" t="s">
        <v>7</v>
      </c>
      <c r="C16" s="17">
        <v>3.446098548E7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>
      <c r="A17" s="1"/>
      <c r="B17" s="16" t="s">
        <v>8</v>
      </c>
      <c r="C17" s="17">
        <v>4198164.33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>
      <c r="A18" s="1"/>
      <c r="B18" s="16" t="s">
        <v>9</v>
      </c>
      <c r="C18" s="17">
        <v>0.0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>
      <c r="A19" s="1"/>
      <c r="B19" s="16" t="s">
        <v>10</v>
      </c>
      <c r="C19" s="17">
        <v>0.0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>
      <c r="A20" s="1"/>
      <c r="B20" s="15" t="s">
        <v>11</v>
      </c>
      <c r="C20" s="18">
        <f>SUM(C15:C19)</f>
        <v>45324214.39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ht="15.75" customHeight="1">
      <c r="A21" s="1"/>
      <c r="B21" s="15"/>
      <c r="C21" s="14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ht="15.75" customHeight="1">
      <c r="A22" s="1"/>
      <c r="B22" s="15" t="s">
        <v>12</v>
      </c>
      <c r="C22" s="14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ht="15.75" customHeight="1">
      <c r="A23" s="1"/>
      <c r="B23" s="16" t="s">
        <v>13</v>
      </c>
      <c r="C23" s="17">
        <v>1.1938874344E8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ht="15.75" customHeight="1">
      <c r="A24" s="1"/>
      <c r="B24" s="16" t="s">
        <v>14</v>
      </c>
      <c r="C24" s="17">
        <v>-5.046381794E7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ht="15.75" customHeight="1">
      <c r="A25" s="1"/>
      <c r="B25" s="16" t="s">
        <v>15</v>
      </c>
      <c r="C25" s="17">
        <v>2.08149749E7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ht="15.75" customHeight="1">
      <c r="A26" s="1"/>
      <c r="B26" s="15" t="s">
        <v>16</v>
      </c>
      <c r="C26" s="18">
        <f>SUM(C23:C25)</f>
        <v>89739900.4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ht="15.75" customHeight="1">
      <c r="A27" s="1"/>
      <c r="B27" s="15" t="s">
        <v>17</v>
      </c>
      <c r="C27" s="14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ht="15.75" customHeight="1">
      <c r="A28" s="1"/>
      <c r="B28" s="15"/>
      <c r="C28" s="14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ht="15.75" customHeight="1">
      <c r="A29" s="1"/>
      <c r="B29" s="16" t="s">
        <v>18</v>
      </c>
      <c r="C29" s="17">
        <v>72109.4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ht="15.75" customHeight="1">
      <c r="A30" s="1"/>
      <c r="B30" s="15" t="s">
        <v>19</v>
      </c>
      <c r="C30" s="18">
        <f>SUM(C29)</f>
        <v>72109.4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ht="15.75" customHeight="1">
      <c r="A31" s="1"/>
      <c r="B31" s="15" t="s">
        <v>20</v>
      </c>
      <c r="C31" s="18">
        <f>+C20+C26+C30</f>
        <v>135136224.2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ht="15.75" customHeight="1">
      <c r="A32" s="1"/>
      <c r="B32" s="15"/>
      <c r="C32" s="14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ht="15.75" customHeight="1">
      <c r="A33" s="1"/>
      <c r="B33" s="15" t="s">
        <v>21</v>
      </c>
      <c r="C33" s="14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ht="15.75" customHeight="1">
      <c r="A34" s="1"/>
      <c r="B34" s="15" t="s">
        <v>22</v>
      </c>
      <c r="C34" s="14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ht="15.75" customHeight="1">
      <c r="A35" s="1"/>
      <c r="B35" s="16" t="s">
        <v>23</v>
      </c>
      <c r="C35" s="17">
        <v>618928.89</v>
      </c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ht="15.75" customHeight="1">
      <c r="A36" s="1"/>
      <c r="B36" s="15" t="s">
        <v>24</v>
      </c>
      <c r="C36" s="18">
        <f>SUM(C35)</f>
        <v>618928.89</v>
      </c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ht="15.75" customHeight="1">
      <c r="A37" s="1"/>
      <c r="B37" s="15"/>
      <c r="C37" s="18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ht="15.75" customHeight="1">
      <c r="A38" s="1"/>
      <c r="B38" s="15" t="s">
        <v>25</v>
      </c>
      <c r="C38" s="18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ht="15.75" customHeight="1">
      <c r="A39" s="1"/>
      <c r="B39" s="16"/>
      <c r="C39" s="18">
        <v>0.0</v>
      </c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ht="15.75" customHeight="1">
      <c r="A40" s="1"/>
      <c r="B40" s="15" t="s">
        <v>26</v>
      </c>
      <c r="C40" s="18">
        <v>0.0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ht="15.75" customHeight="1">
      <c r="A41" s="1"/>
      <c r="B41" s="15" t="s">
        <v>27</v>
      </c>
      <c r="C41" s="18">
        <f>+C36</f>
        <v>618928.89</v>
      </c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ht="15.75" customHeight="1">
      <c r="A42" s="1"/>
      <c r="B42" s="15"/>
      <c r="C42" s="14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ht="15.75" customHeight="1">
      <c r="A43" s="1"/>
      <c r="B43" s="15" t="s">
        <v>28</v>
      </c>
      <c r="C43" s="14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ht="15.75" customHeight="1">
      <c r="A44" s="1"/>
      <c r="B44" s="16" t="s">
        <v>29</v>
      </c>
      <c r="C44" s="19">
        <v>1.3155312898E8</v>
      </c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ht="15.75" customHeight="1">
      <c r="A45" s="1"/>
      <c r="B45" s="16" t="s">
        <v>30</v>
      </c>
      <c r="C45" s="17">
        <v>1463805.27</v>
      </c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ht="15.75" customHeight="1">
      <c r="A46" s="1"/>
      <c r="B46" s="16" t="s">
        <v>31</v>
      </c>
      <c r="C46" s="17">
        <v>1500361.05</v>
      </c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ht="15.75" customHeight="1">
      <c r="A47" s="1"/>
      <c r="B47" s="15" t="s">
        <v>32</v>
      </c>
      <c r="C47" s="18">
        <f>SUM(C44:C46)</f>
        <v>134517295.3</v>
      </c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ht="15.75" customHeight="1">
      <c r="A48" s="1"/>
      <c r="B48" s="15" t="s">
        <v>33</v>
      </c>
      <c r="C48" s="18">
        <f>+C41+C47</f>
        <v>135136224.2</v>
      </c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ht="15.75" customHeight="1">
      <c r="A49" s="1"/>
      <c r="B49" s="15"/>
      <c r="C49" s="17">
        <f>C31-C48</f>
        <v>0</v>
      </c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ht="15.75" customHeight="1">
      <c r="A50" s="1"/>
      <c r="B50" s="20"/>
      <c r="C50" s="2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ht="15.75" customHeight="1">
      <c r="A52" s="1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</row>
  </sheetData>
  <mergeCells count="7">
    <mergeCell ref="B4:C4"/>
    <mergeCell ref="B5:C5"/>
    <mergeCell ref="B7:C7"/>
    <mergeCell ref="B8:C8"/>
    <mergeCell ref="B9:C9"/>
    <mergeCell ref="B11:B13"/>
    <mergeCell ref="C11:C12"/>
  </mergeCells>
  <printOptions horizontalCentered="1"/>
  <pageMargins bottom="0.0" footer="0.0" header="0.0" left="0.0" right="0.0" top="0.10282258064516128"/>
  <pageSetup scale="75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2018-06-06T14:59:25Z</dcterms:created>
  <dc:creator>Administracion</dc:creator>
</cp:coreProperties>
</file>