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ENERO 2023\OTROS\"/>
    </mc:Choice>
  </mc:AlternateContent>
  <xr:revisionPtr revIDLastSave="0" documentId="13_ncr:1_{6CA3537C-0C12-460C-AFD9-57FD438B1374}" xr6:coauthVersionLast="47" xr6:coauthVersionMax="47" xr10:uidLastSave="{00000000-0000-0000-0000-000000000000}"/>
  <workbookProtection workbookAlgorithmName="SHA-512" workbookHashValue="Ce3b+9qQhoE8G2KxblnyfV7SX1JR+bVmNnV2/0K45p+8XyyUXA2srYPNFVkt8qJP9Z9I1srWGDlGvCEi0L+TwQ==" workbookSaltValue="sL/pRdTAIwK4lhQq4JJKMA==" workbookSpinCount="100000" lockStructure="1"/>
  <bookViews>
    <workbookView xWindow="-120" yWindow="-120" windowWidth="29040" windowHeight="15720" xr2:uid="{00000000-000D-0000-FFFF-FFFF00000000}"/>
  </bookViews>
  <sheets>
    <sheet name="NOMINA PAGINA WEB ENERO 2023" sheetId="1" r:id="rId1"/>
  </sheets>
  <definedNames>
    <definedName name="_xlnm._FilterDatabase" localSheetId="0" hidden="1">'NOMINA PAGINA WEB ENERO 2023'!$A$23:$O$24</definedName>
    <definedName name="_xlnm.Print_Area" localSheetId="0">'NOMINA PAGINA WEB ENERO 2023'!$A$1:$O$297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90" i="1" l="1"/>
  <c r="L290" i="1"/>
  <c r="K290" i="1"/>
  <c r="J290" i="1"/>
  <c r="I290" i="1"/>
  <c r="O289" i="1"/>
  <c r="N289" i="1"/>
  <c r="N288" i="1"/>
  <c r="O288" i="1" s="1"/>
  <c r="O287" i="1"/>
  <c r="N287" i="1"/>
  <c r="O286" i="1"/>
  <c r="N286" i="1"/>
  <c r="O285" i="1"/>
  <c r="N285" i="1"/>
  <c r="O284" i="1"/>
  <c r="N284" i="1"/>
  <c r="O283" i="1"/>
  <c r="N283" i="1"/>
  <c r="N282" i="1"/>
  <c r="O282" i="1" s="1"/>
  <c r="O281" i="1"/>
  <c r="N281" i="1"/>
  <c r="O280" i="1"/>
  <c r="N280" i="1"/>
  <c r="O279" i="1"/>
  <c r="N279" i="1"/>
  <c r="O278" i="1"/>
  <c r="N278" i="1"/>
  <c r="O277" i="1"/>
  <c r="N277" i="1"/>
  <c r="N276" i="1"/>
  <c r="O276" i="1" s="1"/>
  <c r="O275" i="1"/>
  <c r="N275" i="1"/>
  <c r="O274" i="1"/>
  <c r="N274" i="1"/>
  <c r="O273" i="1"/>
  <c r="N273" i="1"/>
  <c r="O272" i="1"/>
  <c r="N272" i="1"/>
  <c r="O271" i="1"/>
  <c r="N271" i="1"/>
  <c r="N270" i="1"/>
  <c r="O270" i="1" s="1"/>
  <c r="O269" i="1"/>
  <c r="N269" i="1"/>
  <c r="O268" i="1"/>
  <c r="N268" i="1"/>
  <c r="O267" i="1"/>
  <c r="N267" i="1"/>
  <c r="O266" i="1"/>
  <c r="N266" i="1"/>
  <c r="O265" i="1"/>
  <c r="N265" i="1"/>
  <c r="N264" i="1"/>
  <c r="O264" i="1" s="1"/>
  <c r="O263" i="1"/>
  <c r="N263" i="1"/>
  <c r="O262" i="1"/>
  <c r="N262" i="1"/>
  <c r="O261" i="1"/>
  <c r="N261" i="1"/>
  <c r="O260" i="1"/>
  <c r="N260" i="1"/>
  <c r="O259" i="1"/>
  <c r="N259" i="1"/>
  <c r="N258" i="1"/>
  <c r="O258" i="1" s="1"/>
  <c r="O257" i="1"/>
  <c r="N257" i="1"/>
  <c r="O256" i="1"/>
  <c r="N256" i="1"/>
  <c r="O255" i="1"/>
  <c r="N255" i="1"/>
  <c r="O254" i="1"/>
  <c r="N254" i="1"/>
  <c r="O253" i="1"/>
  <c r="N253" i="1"/>
  <c r="N252" i="1"/>
  <c r="O252" i="1" s="1"/>
  <c r="O251" i="1"/>
  <c r="N251" i="1"/>
  <c r="O250" i="1"/>
  <c r="N250" i="1"/>
  <c r="O249" i="1"/>
  <c r="N249" i="1"/>
  <c r="O248" i="1"/>
  <c r="N248" i="1"/>
  <c r="O247" i="1"/>
  <c r="N247" i="1"/>
  <c r="N246" i="1"/>
  <c r="O246" i="1" s="1"/>
  <c r="O245" i="1"/>
  <c r="N245" i="1"/>
  <c r="O244" i="1"/>
  <c r="N244" i="1"/>
  <c r="O243" i="1"/>
  <c r="N243" i="1"/>
  <c r="O242" i="1"/>
  <c r="N242" i="1"/>
  <c r="O241" i="1"/>
  <c r="N241" i="1"/>
  <c r="N240" i="1"/>
  <c r="O240" i="1" s="1"/>
  <c r="O239" i="1"/>
  <c r="N239" i="1"/>
  <c r="O238" i="1"/>
  <c r="N238" i="1"/>
  <c r="O237" i="1"/>
  <c r="N237" i="1"/>
  <c r="O236" i="1"/>
  <c r="N236" i="1"/>
  <c r="O235" i="1"/>
  <c r="N235" i="1"/>
  <c r="N234" i="1"/>
  <c r="O234" i="1" s="1"/>
  <c r="O233" i="1"/>
  <c r="N233" i="1"/>
  <c r="O232" i="1"/>
  <c r="N232" i="1"/>
  <c r="O231" i="1"/>
  <c r="N231" i="1"/>
  <c r="O230" i="1"/>
  <c r="N230" i="1"/>
  <c r="O229" i="1"/>
  <c r="N229" i="1"/>
  <c r="N228" i="1"/>
  <c r="O228" i="1" s="1"/>
  <c r="O227" i="1"/>
  <c r="N227" i="1"/>
  <c r="O226" i="1"/>
  <c r="N226" i="1"/>
  <c r="O225" i="1"/>
  <c r="N225" i="1"/>
  <c r="O224" i="1"/>
  <c r="N224" i="1"/>
  <c r="O223" i="1"/>
  <c r="N223" i="1"/>
  <c r="N222" i="1"/>
  <c r="O222" i="1" s="1"/>
  <c r="O221" i="1"/>
  <c r="N221" i="1"/>
  <c r="O220" i="1"/>
  <c r="N220" i="1"/>
  <c r="O219" i="1"/>
  <c r="N219" i="1"/>
  <c r="O218" i="1"/>
  <c r="N218" i="1"/>
  <c r="O217" i="1"/>
  <c r="N217" i="1"/>
  <c r="N216" i="1"/>
  <c r="O216" i="1" s="1"/>
  <c r="O215" i="1"/>
  <c r="N215" i="1"/>
  <c r="O214" i="1"/>
  <c r="N214" i="1"/>
  <c r="O213" i="1"/>
  <c r="N213" i="1"/>
  <c r="O212" i="1"/>
  <c r="N212" i="1"/>
  <c r="O211" i="1"/>
  <c r="N211" i="1"/>
  <c r="N210" i="1"/>
  <c r="O210" i="1" s="1"/>
  <c r="O209" i="1"/>
  <c r="N209" i="1"/>
  <c r="N208" i="1"/>
  <c r="O208" i="1" s="1"/>
  <c r="O207" i="1"/>
  <c r="N207" i="1"/>
  <c r="O206" i="1"/>
  <c r="N206" i="1"/>
  <c r="O205" i="1"/>
  <c r="N205" i="1"/>
  <c r="N204" i="1"/>
  <c r="O204" i="1" s="1"/>
  <c r="O203" i="1"/>
  <c r="N203" i="1"/>
  <c r="O202" i="1"/>
  <c r="N202" i="1"/>
  <c r="O201" i="1"/>
  <c r="N201" i="1"/>
  <c r="O200" i="1"/>
  <c r="N200" i="1"/>
  <c r="O199" i="1"/>
  <c r="N199" i="1"/>
  <c r="N198" i="1"/>
  <c r="O198" i="1" s="1"/>
  <c r="O197" i="1"/>
  <c r="N197" i="1"/>
  <c r="N196" i="1"/>
  <c r="O196" i="1" s="1"/>
  <c r="O195" i="1"/>
  <c r="N195" i="1"/>
  <c r="O194" i="1"/>
  <c r="N194" i="1"/>
  <c r="O193" i="1"/>
  <c r="N193" i="1"/>
  <c r="N192" i="1"/>
  <c r="O192" i="1" s="1"/>
  <c r="O191" i="1"/>
  <c r="N191" i="1"/>
  <c r="N190" i="1"/>
  <c r="O190" i="1" s="1"/>
  <c r="N189" i="1"/>
  <c r="O189" i="1" s="1"/>
  <c r="N188" i="1"/>
  <c r="O188" i="1" s="1"/>
  <c r="O187" i="1"/>
  <c r="N187" i="1"/>
  <c r="N186" i="1"/>
  <c r="O186" i="1" s="1"/>
  <c r="O185" i="1"/>
  <c r="N185" i="1"/>
  <c r="N184" i="1"/>
  <c r="O184" i="1" s="1"/>
  <c r="N183" i="1"/>
  <c r="O183" i="1" s="1"/>
  <c r="O182" i="1"/>
  <c r="N182" i="1"/>
  <c r="O181" i="1"/>
  <c r="N181" i="1"/>
  <c r="N180" i="1"/>
  <c r="O180" i="1" s="1"/>
  <c r="O179" i="1"/>
  <c r="N179" i="1"/>
  <c r="N178" i="1"/>
  <c r="O178" i="1" s="1"/>
  <c r="N177" i="1"/>
  <c r="O177" i="1" s="1"/>
  <c r="O176" i="1"/>
  <c r="N176" i="1"/>
  <c r="O175" i="1"/>
  <c r="N175" i="1"/>
  <c r="N174" i="1"/>
  <c r="O174" i="1" s="1"/>
  <c r="O173" i="1"/>
  <c r="N173" i="1"/>
  <c r="N172" i="1"/>
  <c r="O172" i="1" s="1"/>
  <c r="N171" i="1"/>
  <c r="O171" i="1" s="1"/>
  <c r="O170" i="1"/>
  <c r="N170" i="1"/>
  <c r="O169" i="1"/>
  <c r="N169" i="1"/>
  <c r="N168" i="1"/>
  <c r="O168" i="1" s="1"/>
  <c r="O167" i="1"/>
  <c r="N167" i="1"/>
  <c r="N166" i="1"/>
  <c r="O166" i="1" s="1"/>
  <c r="N165" i="1"/>
  <c r="O165" i="1" s="1"/>
  <c r="O164" i="1"/>
  <c r="N164" i="1"/>
  <c r="N163" i="1"/>
  <c r="O163" i="1" s="1"/>
  <c r="N162" i="1"/>
  <c r="O162" i="1" s="1"/>
  <c r="O161" i="1"/>
  <c r="N161" i="1"/>
  <c r="N160" i="1"/>
  <c r="O160" i="1" s="1"/>
  <c r="N159" i="1"/>
  <c r="O159" i="1" s="1"/>
  <c r="O158" i="1"/>
  <c r="N158" i="1"/>
  <c r="O157" i="1"/>
  <c r="N157" i="1"/>
  <c r="N156" i="1"/>
  <c r="O156" i="1" s="1"/>
  <c r="O155" i="1"/>
  <c r="N155" i="1"/>
  <c r="N154" i="1"/>
  <c r="O154" i="1" s="1"/>
  <c r="N153" i="1"/>
  <c r="O153" i="1" s="1"/>
  <c r="O152" i="1"/>
  <c r="N152" i="1"/>
  <c r="O151" i="1"/>
  <c r="N151" i="1"/>
  <c r="N150" i="1"/>
  <c r="O150" i="1" s="1"/>
  <c r="O149" i="1"/>
  <c r="N149" i="1"/>
  <c r="N148" i="1"/>
  <c r="O148" i="1" s="1"/>
  <c r="N147" i="1"/>
  <c r="O147" i="1" s="1"/>
  <c r="O146" i="1"/>
  <c r="N146" i="1"/>
  <c r="O145" i="1"/>
  <c r="N145" i="1"/>
  <c r="N144" i="1"/>
  <c r="O144" i="1" s="1"/>
  <c r="O143" i="1"/>
  <c r="N143" i="1"/>
  <c r="N142" i="1"/>
  <c r="O142" i="1" s="1"/>
  <c r="N141" i="1"/>
  <c r="O141" i="1" s="1"/>
  <c r="O140" i="1"/>
  <c r="N140" i="1"/>
  <c r="O139" i="1"/>
  <c r="N139" i="1"/>
  <c r="N138" i="1"/>
  <c r="O138" i="1" s="1"/>
  <c r="O137" i="1"/>
  <c r="N137" i="1"/>
  <c r="N136" i="1"/>
  <c r="O136" i="1" s="1"/>
  <c r="N135" i="1"/>
  <c r="O135" i="1" s="1"/>
  <c r="O134" i="1"/>
  <c r="N134" i="1"/>
  <c r="N133" i="1"/>
  <c r="O133" i="1" s="1"/>
  <c r="N132" i="1"/>
  <c r="O132" i="1" s="1"/>
  <c r="O131" i="1"/>
  <c r="N131" i="1"/>
  <c r="N130" i="1"/>
  <c r="O130" i="1" s="1"/>
  <c r="N129" i="1"/>
  <c r="O129" i="1" s="1"/>
  <c r="O128" i="1"/>
  <c r="N128" i="1"/>
  <c r="N127" i="1"/>
  <c r="O127" i="1" s="1"/>
  <c r="N126" i="1"/>
  <c r="O126" i="1" s="1"/>
  <c r="O125" i="1"/>
  <c r="N125" i="1"/>
  <c r="N124" i="1"/>
  <c r="O124" i="1" s="1"/>
  <c r="N123" i="1"/>
  <c r="O123" i="1" s="1"/>
  <c r="O122" i="1"/>
  <c r="N122" i="1"/>
  <c r="N121" i="1"/>
  <c r="O121" i="1" s="1"/>
  <c r="N120" i="1"/>
  <c r="O120" i="1" s="1"/>
  <c r="O119" i="1"/>
  <c r="N119" i="1"/>
  <c r="O118" i="1"/>
  <c r="N118" i="1"/>
  <c r="N117" i="1"/>
  <c r="O117" i="1" s="1"/>
  <c r="N116" i="1"/>
  <c r="O116" i="1" s="1"/>
  <c r="N115" i="1"/>
  <c r="O115" i="1" s="1"/>
  <c r="N114" i="1"/>
  <c r="O114" i="1" s="1"/>
  <c r="O113" i="1"/>
  <c r="N113" i="1"/>
  <c r="O112" i="1"/>
  <c r="N112" i="1"/>
  <c r="N111" i="1"/>
  <c r="O111" i="1" s="1"/>
  <c r="O110" i="1"/>
  <c r="N110" i="1"/>
  <c r="N109" i="1"/>
  <c r="O109" i="1" s="1"/>
  <c r="N108" i="1"/>
  <c r="O108" i="1" s="1"/>
  <c r="O107" i="1"/>
  <c r="N107" i="1"/>
  <c r="N106" i="1"/>
  <c r="O106" i="1" s="1"/>
  <c r="N105" i="1"/>
  <c r="O105" i="1" s="1"/>
  <c r="O104" i="1"/>
  <c r="N104" i="1"/>
  <c r="N103" i="1"/>
  <c r="O103" i="1" s="1"/>
  <c r="N102" i="1"/>
  <c r="O102" i="1" s="1"/>
  <c r="O101" i="1"/>
  <c r="N101" i="1"/>
  <c r="N100" i="1"/>
  <c r="O100" i="1" s="1"/>
  <c r="N99" i="1"/>
  <c r="O99" i="1" s="1"/>
  <c r="N98" i="1"/>
  <c r="O98" i="1" s="1"/>
  <c r="N97" i="1"/>
  <c r="O97" i="1" s="1"/>
  <c r="N96" i="1"/>
  <c r="O96" i="1" s="1"/>
  <c r="O95" i="1"/>
  <c r="N95" i="1"/>
  <c r="O94" i="1"/>
  <c r="N94" i="1"/>
  <c r="N93" i="1"/>
  <c r="O93" i="1" s="1"/>
  <c r="N92" i="1"/>
  <c r="O92" i="1" s="1"/>
  <c r="N91" i="1"/>
  <c r="O91" i="1" s="1"/>
  <c r="N90" i="1"/>
  <c r="O90" i="1" s="1"/>
  <c r="O89" i="1"/>
  <c r="N89" i="1"/>
  <c r="O88" i="1"/>
  <c r="N88" i="1"/>
  <c r="O87" i="1"/>
  <c r="N87" i="1"/>
  <c r="O86" i="1"/>
  <c r="N86" i="1"/>
  <c r="O85" i="1"/>
  <c r="N85" i="1"/>
  <c r="N84" i="1"/>
  <c r="O84" i="1" s="1"/>
  <c r="O83" i="1"/>
  <c r="N83" i="1"/>
  <c r="O82" i="1"/>
  <c r="N82" i="1"/>
  <c r="O81" i="1"/>
  <c r="N81" i="1"/>
  <c r="O80" i="1"/>
  <c r="N80" i="1"/>
  <c r="N79" i="1"/>
  <c r="O79" i="1" s="1"/>
  <c r="N78" i="1"/>
  <c r="O78" i="1" s="1"/>
  <c r="O77" i="1"/>
  <c r="N77" i="1"/>
  <c r="O76" i="1"/>
  <c r="N76" i="1"/>
  <c r="O75" i="1"/>
  <c r="N75" i="1"/>
  <c r="O74" i="1"/>
  <c r="N74" i="1"/>
  <c r="N73" i="1"/>
  <c r="O73" i="1" s="1"/>
  <c r="N72" i="1"/>
  <c r="O72" i="1" s="1"/>
  <c r="O71" i="1"/>
  <c r="N71" i="1"/>
  <c r="N70" i="1"/>
  <c r="O70" i="1" s="1"/>
  <c r="O69" i="1"/>
  <c r="N69" i="1"/>
  <c r="O68" i="1"/>
  <c r="N68" i="1"/>
  <c r="O67" i="1"/>
  <c r="N67" i="1"/>
  <c r="N66" i="1"/>
  <c r="O66" i="1" s="1"/>
  <c r="O65" i="1"/>
  <c r="N65" i="1"/>
  <c r="N64" i="1"/>
  <c r="O64" i="1" s="1"/>
  <c r="O63" i="1"/>
  <c r="N63" i="1"/>
  <c r="O62" i="1"/>
  <c r="N62" i="1"/>
  <c r="N61" i="1"/>
  <c r="O61" i="1" s="1"/>
  <c r="N60" i="1"/>
  <c r="O60" i="1" s="1"/>
  <c r="O59" i="1"/>
  <c r="N59" i="1"/>
  <c r="N58" i="1"/>
  <c r="O58" i="1" s="1"/>
  <c r="O57" i="1"/>
  <c r="N57" i="1"/>
  <c r="O56" i="1"/>
  <c r="N56" i="1"/>
  <c r="N55" i="1"/>
  <c r="O55" i="1" s="1"/>
  <c r="N54" i="1"/>
  <c r="O54" i="1" s="1"/>
  <c r="O53" i="1"/>
  <c r="N53" i="1"/>
  <c r="N52" i="1"/>
  <c r="O52" i="1" s="1"/>
  <c r="O51" i="1"/>
  <c r="N51" i="1"/>
  <c r="N50" i="1"/>
  <c r="O50" i="1" s="1"/>
  <c r="N49" i="1"/>
  <c r="O49" i="1" s="1"/>
  <c r="N48" i="1"/>
  <c r="O48" i="1" s="1"/>
  <c r="O47" i="1"/>
  <c r="N47" i="1"/>
  <c r="N46" i="1"/>
  <c r="O46" i="1" s="1"/>
  <c r="O45" i="1"/>
  <c r="N45" i="1"/>
  <c r="N44" i="1"/>
  <c r="O44" i="1" s="1"/>
  <c r="N43" i="1"/>
  <c r="O43" i="1" s="1"/>
  <c r="N42" i="1"/>
  <c r="O42" i="1" s="1"/>
  <c r="O41" i="1"/>
  <c r="N41" i="1"/>
  <c r="O40" i="1"/>
  <c r="N40" i="1"/>
  <c r="O39" i="1"/>
  <c r="N39" i="1"/>
  <c r="N38" i="1"/>
  <c r="O38" i="1" s="1"/>
  <c r="N37" i="1"/>
  <c r="O37" i="1" s="1"/>
  <c r="N36" i="1"/>
  <c r="O36" i="1" s="1"/>
  <c r="O35" i="1"/>
  <c r="N35" i="1"/>
  <c r="O34" i="1"/>
  <c r="N34" i="1"/>
  <c r="O33" i="1"/>
  <c r="N33" i="1"/>
  <c r="N32" i="1"/>
  <c r="O32" i="1" s="1"/>
  <c r="N31" i="1"/>
  <c r="O31" i="1" s="1"/>
  <c r="N30" i="1"/>
  <c r="O30" i="1" s="1"/>
  <c r="O29" i="1"/>
  <c r="N29" i="1"/>
  <c r="O28" i="1"/>
  <c r="N28" i="1"/>
  <c r="O27" i="1"/>
  <c r="N27" i="1"/>
  <c r="N26" i="1"/>
  <c r="N290" i="1" s="1"/>
  <c r="O26" i="1" l="1"/>
  <c r="O290" i="1" s="1"/>
</calcChain>
</file>

<file path=xl/sharedStrings.xml><?xml version="1.0" encoding="utf-8"?>
<sst xmlns="http://schemas.openxmlformats.org/spreadsheetml/2006/main" count="1348" uniqueCount="473">
  <si>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</si>
  <si>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</si>
  <si>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</si>
  <si>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</si>
  <si>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</si>
  <si>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</si>
  <si>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</si>
  <si>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</si>
  <si>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</si>
  <si>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</si>
  <si>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</si>
  <si>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</si>
  <si>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</si>
  <si>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</si>
  <si>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</si>
  <si>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</si>
  <si>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</si>
  <si>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</si>
  <si>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</si>
  <si>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</si>
  <si>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</si>
  <si>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</si>
  <si>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</si>
  <si>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</si>
  <si>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</si>
  <si>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</si>
  <si>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</si>
  <si>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</si>
  <si>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</si>
  <si>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</si>
  <si>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</si>
  <si>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</si>
  <si>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</si>
  <si>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</si>
  <si>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</si>
  <si>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</si>
  <si>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</si>
  <si>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</si>
  <si>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</si>
  <si>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</si>
  <si>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</si>
  <si>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</si>
  <si>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</si>
  <si>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</si>
  <si>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</si>
  <si>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</si>
  <si>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</si>
  <si>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</si>
  <si>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</si>
  <si>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</si>
  <si>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</si>
  <si>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</si>
  <si>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</si>
  <si>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</si>
  <si>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</si>
  <si>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</si>
  <si>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</si>
  <si>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</si>
  <si>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</si>
  <si>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</si>
  <si>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</si>
  <si>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</si>
  <si>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</si>
  <si>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</si>
  <si>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</si>
  <si>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</si>
  <si>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</si>
  <si>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</si>
  <si>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</si>
  <si>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</si>
  <si>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</si>
  <si>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</si>
  <si>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</si>
  <si>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</si>
  <si>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</si>
  <si>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</si>
  <si>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CENTROS DIURNOS-CONAPE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</si>
  <si>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</si>
  <si>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</si>
  <si>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</si>
  <si>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</si>
  <si>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</si>
  <si>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</si>
  <si>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</si>
  <si>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</si>
  <si>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</si>
  <si>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</si>
  <si>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</si>
  <si>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</si>
  <si>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</si>
  <si>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</si>
  <si>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</si>
  <si>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</si>
  <si>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</si>
  <si>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</si>
  <si>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</si>
  <si>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</si>
  <si>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</si>
  <si>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</si>
  <si>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</si>
  <si>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</si>
  <si>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</si>
  <si>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</si>
  <si>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</si>
  <si>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</si>
  <si>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</si>
  <si>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</si>
  <si>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</si>
  <si>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</si>
  <si>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</si>
  <si>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</si>
  <si>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</si>
  <si>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</si>
  <si>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</si>
  <si>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</si>
  <si>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</si>
  <si>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</si>
  <si>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</si>
  <si>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</si>
  <si>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</si>
  <si>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</si>
  <si>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</si>
  <si>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</si>
  <si>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</si>
  <si>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</si>
  <si>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</si>
  <si>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</si>
  <si>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</si>
  <si>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</si>
  <si>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</si>
  <si>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</si>
  <si>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</si>
  <si>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</si>
  <si>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</si>
  <si>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</si>
  <si>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</si>
  <si>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</si>
  <si>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</si>
  <si>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</si>
  <si>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</si>
  <si>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</si>
  <si>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</si>
  <si>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</si>
  <si>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</si>
  <si>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</si>
  <si>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</si>
  <si>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</si>
  <si>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</si>
  <si>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</si>
  <si>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</si>
  <si>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</si>
  <si>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</si>
  <si>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</si>
  <si>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</si>
  <si>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</si>
  <si>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</si>
  <si>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</si>
  <si>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</si>
  <si>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</si>
  <si>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</si>
  <si>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</si>
  <si>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</si>
  <si>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</si>
  <si>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</si>
  <si>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</si>
  <si>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</si>
  <si>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</si>
  <si>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</si>
  <si>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</si>
  <si>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</si>
  <si>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</si>
  <si>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</si>
  <si>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</si>
  <si>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</si>
  <si>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</si>
  <si>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</si>
  <si>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</si>
  <si>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</si>
  <si>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</si>
  <si>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</si>
  <si>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</si>
  <si>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</si>
  <si>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</si>
  <si>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</si>
  <si>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</si>
  <si>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</si>
  <si>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</si>
  <si>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</si>
  <si>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</si>
  <si>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</si>
  <si>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</si>
  <si>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</si>
  <si>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</si>
  <si>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</si>
  <si>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</si>
  <si>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</si>
  <si>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</si>
  <si>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</si>
  <si>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</si>
  <si>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</si>
  <si>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</si>
  <si>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</si>
  <si>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</si>
  <si>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</si>
  <si>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</si>
  <si>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</si>
  <si>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</si>
  <si>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</si>
  <si>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</si>
  <si>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</si>
  <si>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</si>
  <si>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</si>
  <si>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</si>
  <si>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</si>
  <si>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</si>
  <si>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</si>
  <si>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</si>
  <si>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</si>
  <si>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</si>
  <si>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</si>
  <si>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</si>
  <si>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</si>
  <si>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</si>
  <si>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</si>
  <si>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</si>
  <si>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</si>
  <si>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</si>
  <si>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</si>
  <si>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</si>
  <si>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</si>
  <si>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</si>
  <si>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</si>
  <si>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</si>
  <si>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</si>
  <si>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</si>
  <si>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</si>
  <si>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</si>
  <si>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</si>
  <si>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</si>
  <si>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</si>
  <si>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</si>
  <si>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</si>
  <si>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</si>
  <si>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</si>
  <si>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</si>
  <si>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</si>
  <si>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</si>
  <si>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</si>
  <si>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</si>
  <si>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</si>
  <si>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</si>
  <si>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</si>
  <si>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</si>
  <si>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</si>
  <si>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</si>
  <si>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</si>
  <si>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</si>
  <si>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</si>
  <si>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</si>
  <si>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</si>
  <si>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</si>
  <si>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</si>
  <si>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</si>
  <si>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</si>
  <si>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</si>
  <si>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</si>
  <si>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</si>
  <si>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</si>
  <si>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</si>
  <si>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</si>
  <si>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</si>
  <si>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</si>
  <si>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</si>
  <si>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</si>
  <si>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</si>
  <si>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</si>
  <si>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</si>
  <si>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</si>
  <si>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</si>
  <si>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</si>
  <si>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</si>
  <si>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</si>
  <si>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</si>
  <si>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</si>
  <si>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</si>
  <si>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</si>
  <si>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</si>
  <si>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</si>
  <si>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</si>
  <si>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</si>
  <si>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</si>
  <si>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</si>
  <si>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</si>
  <si>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</si>
  <si>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</si>
  <si>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</si>
  <si>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</si>
  <si>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</si>
  <si>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</si>
  <si>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</si>
  <si>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</si>
  <si>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</si>
  <si>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</si>
  <si>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</si>
  <si>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</si>
  <si>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</si>
  <si>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</si>
  <si>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</si>
  <si>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</si>
  <si>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</si>
  <si>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</si>
  <si>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</si>
  <si>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</si>
  <si>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</si>
  <si>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</si>
  <si>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</si>
  <si>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</si>
  <si>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</si>
  <si>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</si>
  <si>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</si>
  <si>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</si>
  <si>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</si>
  <si>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</si>
  <si>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</si>
  <si>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</si>
  <si>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</si>
  <si>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</si>
  <si>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</si>
  <si>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</si>
  <si>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</si>
  <si>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</si>
  <si>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</si>
  <si>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</si>
  <si>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</si>
  <si>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</si>
  <si>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</si>
  <si>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</si>
  <si>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</si>
  <si>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</si>
  <si>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</si>
  <si>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</si>
  <si>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</si>
  <si>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</si>
  <si>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</si>
  <si>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</si>
  <si>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</si>
  <si>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</si>
  <si>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</si>
  <si>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</si>
  <si>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</si>
  <si>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</si>
  <si>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</si>
  <si>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</si>
  <si>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</si>
  <si>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</si>
  <si>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</si>
  <si>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</si>
  <si>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</si>
  <si>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</si>
  <si>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</si>
  <si>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</si>
  <si>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</si>
  <si>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</si>
  <si>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</si>
  <si>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</si>
  <si>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</si>
  <si>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</si>
  <si>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</si>
  <si>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</si>
  <si>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</si>
  <si>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</si>
  <si>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</si>
  <si>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</si>
  <si>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</si>
  <si>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</si>
  <si>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</si>
  <si>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</si>
  <si>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</si>
  <si>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</si>
  <si>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</si>
  <si>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</si>
  <si>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</si>
  <si>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</si>
  <si>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</si>
  <si>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</si>
  <si>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</si>
  <si>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</si>
  <si>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</si>
  <si>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</si>
  <si>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</si>
  <si>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</si>
  <si>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</si>
  <si>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</si>
  <si>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</si>
  <si>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</si>
  <si>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</si>
  <si>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</si>
  <si>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</si>
  <si>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</si>
  <si>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</si>
  <si>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</si>
  <si>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</si>
  <si>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</si>
  <si>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</si>
  <si>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</si>
  <si>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</si>
  <si>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</si>
  <si>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</si>
  <si>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DEPARTAMENTO DE DENUNCIA Y SEGUIMIENTOS DE CASOS-CONAPE</t>
  </si>
  <si>
    <t>__________________________________________________</t>
  </si>
  <si>
    <t>________________________________________</t>
  </si>
  <si>
    <t>_______________________________________________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</si>
  <si>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</si>
  <si>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</si>
  <si>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</si>
  <si>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</si>
  <si>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</si>
  <si>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</si>
  <si>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</si>
  <si>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</si>
  <si>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</si>
  <si>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</si>
  <si>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</si>
  <si>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</si>
  <si>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</si>
  <si>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</si>
  <si>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</si>
  <si>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</si>
  <si>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</si>
  <si>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</si>
  <si>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</si>
  <si>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</si>
  <si>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</si>
  <si>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</si>
  <si>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</si>
  <si>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DIVISIÓN DE COMPRAS Y CONTRATACIONES-CONAPE</t>
  </si>
  <si>
    <t>DEPARTAMENTO DE SUPERVISIÓN Y EVALUACIÓN DE CENTROS GERIATRICOS-CONAPE</t>
  </si>
  <si>
    <t>CENTROS DIURNOS-HOGAR WILFREDO MEDINA-SAN JUAN-CONAPE</t>
  </si>
  <si>
    <t>INGENIERO</t>
  </si>
  <si>
    <t>DIVISIÓN DE INGENIERÍA-CONAPE</t>
  </si>
  <si>
    <t>ANGEL ISAIAS ADAMES ROMERO</t>
  </si>
  <si>
    <t>SECCION DE TRANSPORTACION-CONAPE</t>
  </si>
  <si>
    <t>ANALISTA DE COMPRAS Y CONTRATACION</t>
  </si>
  <si>
    <t>ALBA NELLY SANCHEZ GUZMAN</t>
  </si>
  <si>
    <t xml:space="preserve">ANALISTA DE DIAGNOSTICO </t>
  </si>
  <si>
    <t>CENTROS PERMANENTES-HOGAR JOAQUIN Y SANTA ANA LA VEGA-CONAPE</t>
  </si>
  <si>
    <t>ANA MIRIAN BERNAVEL RODRIGUEZ</t>
  </si>
  <si>
    <t>BELKY ANTONIA PEÑA PAULINO</t>
  </si>
  <si>
    <t xml:space="preserve">SECRETARIA </t>
  </si>
  <si>
    <t>CENTROS DIURNOS-CIUDAD JUAN BOSCH-CONAPE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</si>
  <si>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</si>
  <si>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</si>
  <si>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</si>
  <si>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</si>
  <si>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</si>
  <si>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</si>
  <si>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</si>
  <si>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</si>
  <si>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</si>
  <si>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</si>
  <si>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>CENTROS PERMANENTES-PATRONATO DEL ASILO PARA ANCIANOS MAO-CONAPE</t>
  </si>
  <si>
    <t xml:space="preserve">OFELIA MARGARITA PEREZ GARCIA </t>
  </si>
  <si>
    <t xml:space="preserve">FISIOTERAPEUTA </t>
  </si>
  <si>
    <t>CENTROS PERMAPENTES - HOGAR DE ANCIANOS LAS MATAS DE FARFAN-SAN JUAN-CONAPE</t>
  </si>
  <si>
    <t>SABRINA MENDEZ BENZAN</t>
  </si>
  <si>
    <t xml:space="preserve">AUXILIAR ALMACEN </t>
  </si>
  <si>
    <t>YECENIA RIVERA VILLEGA</t>
  </si>
  <si>
    <t>YUDELKA MILAGROS CALDERON ALBERTY</t>
  </si>
  <si>
    <t>CENTROS PERMANENTES-HOGAR SAN FRANCISCO DE ASIS, STO. DGO.-CONAEP</t>
  </si>
  <si>
    <t xml:space="preserve">DAYANA DE LOS SANTOS VILLANUEVA  </t>
  </si>
  <si>
    <t>ENCARGADA CENTROS DIURNOS</t>
  </si>
  <si>
    <t>CENRTOS DIURNOS-HOGAR DE DIA VILLA MELLA-CONAPE</t>
  </si>
  <si>
    <t>NOMINA PERSONAL TEMPORAL ENERO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</si>
</sst>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;@"/>
    <numFmt numFmtId="165" formatCode="0#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  <xf numFmtId="43" fontId="5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165" fontId="8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165" fontId="9" fillId="0" borderId="2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9" fillId="0" borderId="1" xfId="0" applyNumberFormat="1" applyFont="1" applyBorder="1" applyAlignment="1">
      <alignment horizontal="left" vertical="center" wrapText="1"/>
    </xf>
    <xf numFmtId="0" fontId="13" fillId="0" borderId="2" xfId="1" applyNumberFormat="1" applyFont="1" applyFill="1" applyBorder="1" applyAlignment="1">
      <alignment horizontal="left" vertical="center" wrapText="1"/>
    </xf>
    <xf numFmtId="0" fontId="4" fillId="0" borderId="2" xfId="2" applyNumberFormat="1" applyFont="1" applyFill="1" applyBorder="1" applyAlignment="1">
      <alignment vertical="center" wrapText="1"/>
    </xf>
    <xf numFmtId="0" fontId="9" fillId="0" borderId="2" xfId="3" applyFont="1" applyBorder="1" applyAlignment="1">
      <alignment vertical="center" wrapText="1"/>
    </xf>
    <xf numFmtId="0" fontId="4" fillId="0" borderId="6" xfId="0" applyFont="1" applyBorder="1" applyAlignment="1">
      <alignment horizontal="left" vertical="center"/>
    </xf>
    <xf numFmtId="0" fontId="9" fillId="0" borderId="1" xfId="3" applyFont="1" applyBorder="1" applyAlignment="1">
      <alignment vertical="center" wrapText="1"/>
    </xf>
    <xf numFmtId="0" fontId="9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14" fillId="0" borderId="2" xfId="0" applyFont="1" applyBorder="1" applyAlignment="1" applyProtection="1">
      <alignment vertical="center" wrapText="1" readingOrder="1"/>
      <protection locked="0"/>
    </xf>
    <xf numFmtId="0" fontId="9" fillId="0" borderId="2" xfId="3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43" fontId="4" fillId="0" borderId="9" xfId="4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5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297"/>
  <sheetViews>
    <sheetView showGridLines="0" tabSelected="1" view="pageBreakPreview" topLeftCell="A7" zoomScale="70" zoomScaleNormal="100" zoomScaleSheetLayoutView="70" workbookViewId="0">
      <pane ySplit="18" topLeftCell="A25" activePane="bottomLeft" state="frozen"/>
      <selection activeCell="A7" sqref="A7"/>
      <selection pane="bottomLeft" activeCell="I23" sqref="I23:I25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62" t="s">
        <v>308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</row>
    <row r="19" spans="1:15" ht="21" x14ac:dyDescent="0.35">
      <c r="A19" s="63" t="s">
        <v>309</v>
      </c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24"/>
      <c r="J20" s="18"/>
      <c r="K20" s="18"/>
      <c r="L20" s="18"/>
      <c r="M20" s="18"/>
      <c r="N20" s="18"/>
      <c r="O20" s="18"/>
    </row>
    <row r="21" spans="1:15" ht="21" x14ac:dyDescent="0.35">
      <c r="A21" s="62" t="s">
        <v>472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</row>
    <row r="22" spans="1:15" ht="18" thickBot="1" x14ac:dyDescent="0.3"/>
    <row r="23" spans="1:15" s="2" customFormat="1" ht="28.5" customHeight="1" thickBot="1" x14ac:dyDescent="0.3">
      <c r="A23" s="66" t="s">
        <v>282</v>
      </c>
      <c r="B23" s="59" t="s">
        <v>272</v>
      </c>
      <c r="C23" s="59" t="s">
        <v>273</v>
      </c>
      <c r="D23" s="59" t="s">
        <v>275</v>
      </c>
      <c r="E23" s="59" t="s">
        <v>276</v>
      </c>
      <c r="F23" s="59" t="s">
        <v>310</v>
      </c>
      <c r="G23" s="64" t="s">
        <v>305</v>
      </c>
      <c r="H23" s="65"/>
      <c r="I23" s="59" t="s">
        <v>274</v>
      </c>
      <c r="J23" s="59" t="s">
        <v>281</v>
      </c>
      <c r="K23" s="59" t="s">
        <v>271</v>
      </c>
      <c r="L23" s="59" t="s">
        <v>277</v>
      </c>
      <c r="M23" s="66" t="s">
        <v>278</v>
      </c>
      <c r="N23" s="66" t="s">
        <v>279</v>
      </c>
      <c r="O23" s="59" t="s">
        <v>280</v>
      </c>
    </row>
    <row r="24" spans="1:15" s="2" customFormat="1" ht="35.25" customHeight="1" x14ac:dyDescent="0.25">
      <c r="A24" s="67"/>
      <c r="B24" s="60"/>
      <c r="C24" s="60"/>
      <c r="D24" s="60"/>
      <c r="E24" s="60"/>
      <c r="F24" s="60"/>
      <c r="G24" s="59" t="s">
        <v>306</v>
      </c>
      <c r="H24" s="59" t="s">
        <v>307</v>
      </c>
      <c r="I24" s="60"/>
      <c r="J24" s="60"/>
      <c r="K24" s="60"/>
      <c r="L24" s="60"/>
      <c r="M24" s="67"/>
      <c r="N24" s="67"/>
      <c r="O24" s="60"/>
    </row>
    <row r="25" spans="1:15" s="2" customFormat="1" ht="1.5" customHeight="1" thickBot="1" x14ac:dyDescent="0.3">
      <c r="A25" s="68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8"/>
      <c r="N25" s="68"/>
      <c r="O25" s="61"/>
    </row>
    <row r="26" spans="1:15" s="42" customFormat="1" ht="51" customHeight="1" x14ac:dyDescent="0.25">
      <c r="A26" s="12">
        <v>1</v>
      </c>
      <c r="B26" s="13" t="s">
        <v>428</v>
      </c>
      <c r="C26" s="25" t="s">
        <v>434</v>
      </c>
      <c r="D26" s="26" t="s">
        <v>435</v>
      </c>
      <c r="E26" s="12" t="s">
        <v>384</v>
      </c>
      <c r="F26" s="12" t="s">
        <v>311</v>
      </c>
      <c r="G26" s="5">
        <v>44908</v>
      </c>
      <c r="H26" s="5">
        <v>45090</v>
      </c>
      <c r="I26" s="14">
        <v>42000</v>
      </c>
      <c r="J26" s="51">
        <v>1276.8</v>
      </c>
      <c r="K26" s="14">
        <v>1205.4000000000001</v>
      </c>
      <c r="L26" s="14">
        <v>724.92</v>
      </c>
      <c r="M26" s="14">
        <v>25</v>
      </c>
      <c r="N26" s="14">
        <f t="shared" ref="N26:N72" si="0">SUM(J26:M26)</f>
        <v>3232.12</v>
      </c>
      <c r="O26" s="14">
        <f t="shared" ref="O26:O89" si="1">I26-N26</f>
        <v>38767.879999999997</v>
      </c>
    </row>
    <row r="27" spans="1:15" s="42" customFormat="1" ht="51" customHeight="1" x14ac:dyDescent="0.25">
      <c r="A27" s="12">
        <v>2</v>
      </c>
      <c r="B27" s="8" t="s">
        <v>322</v>
      </c>
      <c r="C27" s="30" t="s">
        <v>330</v>
      </c>
      <c r="D27" s="33" t="s">
        <v>76</v>
      </c>
      <c r="E27" s="12" t="s">
        <v>384</v>
      </c>
      <c r="F27" s="12" t="s">
        <v>311</v>
      </c>
      <c r="G27" s="5">
        <v>44908</v>
      </c>
      <c r="H27" s="5">
        <v>45090</v>
      </c>
      <c r="I27" s="14">
        <v>50000</v>
      </c>
      <c r="J27" s="51">
        <v>1520</v>
      </c>
      <c r="K27" s="14">
        <v>1435</v>
      </c>
      <c r="L27" s="14">
        <v>1854</v>
      </c>
      <c r="M27" s="14">
        <v>25</v>
      </c>
      <c r="N27" s="14">
        <f t="shared" si="0"/>
        <v>4834</v>
      </c>
      <c r="O27" s="14">
        <f t="shared" si="1"/>
        <v>45166</v>
      </c>
    </row>
    <row r="28" spans="1:15" s="42" customFormat="1" ht="51" customHeight="1" x14ac:dyDescent="0.25">
      <c r="A28" s="12">
        <v>3</v>
      </c>
      <c r="B28" s="35" t="s">
        <v>443</v>
      </c>
      <c r="C28" s="35" t="s">
        <v>444</v>
      </c>
      <c r="D28" s="36" t="s">
        <v>445</v>
      </c>
      <c r="E28" s="12" t="s">
        <v>384</v>
      </c>
      <c r="F28" s="12" t="s">
        <v>311</v>
      </c>
      <c r="G28" s="5">
        <v>44927</v>
      </c>
      <c r="H28" s="5">
        <v>45108</v>
      </c>
      <c r="I28" s="14">
        <v>55000</v>
      </c>
      <c r="J28" s="51">
        <v>1672</v>
      </c>
      <c r="K28" s="14">
        <v>1578.5</v>
      </c>
      <c r="L28" s="14">
        <v>2559.6799999999998</v>
      </c>
      <c r="M28" s="14">
        <v>25</v>
      </c>
      <c r="N28" s="14">
        <f t="shared" si="0"/>
        <v>5835.18</v>
      </c>
      <c r="O28" s="14">
        <f t="shared" si="1"/>
        <v>49164.82</v>
      </c>
    </row>
    <row r="29" spans="1:15" s="42" customFormat="1" ht="51" customHeight="1" x14ac:dyDescent="0.25">
      <c r="A29" s="12">
        <v>4</v>
      </c>
      <c r="B29" s="13" t="s">
        <v>80</v>
      </c>
      <c r="C29" s="25" t="s">
        <v>6</v>
      </c>
      <c r="D29" s="26" t="s">
        <v>286</v>
      </c>
      <c r="E29" s="12" t="s">
        <v>384</v>
      </c>
      <c r="F29" s="12" t="s">
        <v>311</v>
      </c>
      <c r="G29" s="5">
        <v>44896</v>
      </c>
      <c r="H29" s="5">
        <v>45261</v>
      </c>
      <c r="I29" s="14">
        <v>55000</v>
      </c>
      <c r="J29" s="51">
        <v>1672</v>
      </c>
      <c r="K29" s="14">
        <v>1578.5</v>
      </c>
      <c r="L29" s="14">
        <v>2559.6799999999998</v>
      </c>
      <c r="M29" s="14">
        <v>25</v>
      </c>
      <c r="N29" s="14">
        <f t="shared" si="0"/>
        <v>5835.18</v>
      </c>
      <c r="O29" s="14">
        <f t="shared" si="1"/>
        <v>49164.82</v>
      </c>
    </row>
    <row r="30" spans="1:15" s="42" customFormat="1" ht="51" customHeight="1" x14ac:dyDescent="0.25">
      <c r="A30" s="12">
        <v>5</v>
      </c>
      <c r="B30" s="13" t="s">
        <v>243</v>
      </c>
      <c r="C30" s="25" t="s">
        <v>302</v>
      </c>
      <c r="D30" s="26" t="s">
        <v>287</v>
      </c>
      <c r="E30" s="12" t="s">
        <v>384</v>
      </c>
      <c r="F30" s="12" t="s">
        <v>311</v>
      </c>
      <c r="G30" s="5">
        <v>44725</v>
      </c>
      <c r="H30" s="5">
        <v>45090</v>
      </c>
      <c r="I30" s="14">
        <v>90000</v>
      </c>
      <c r="J30" s="51">
        <v>2736</v>
      </c>
      <c r="K30" s="14">
        <v>2583</v>
      </c>
      <c r="L30" s="14">
        <v>9753.1200000000008</v>
      </c>
      <c r="M30" s="14">
        <v>10165</v>
      </c>
      <c r="N30" s="14">
        <f t="shared" si="0"/>
        <v>25237.120000000003</v>
      </c>
      <c r="O30" s="14">
        <f t="shared" si="1"/>
        <v>64762.879999999997</v>
      </c>
    </row>
    <row r="31" spans="1:15" s="42" customFormat="1" ht="51" customHeight="1" x14ac:dyDescent="0.25">
      <c r="A31" s="12">
        <v>6</v>
      </c>
      <c r="B31" s="13" t="s">
        <v>164</v>
      </c>
      <c r="C31" s="25" t="s">
        <v>129</v>
      </c>
      <c r="D31" s="26" t="s">
        <v>21</v>
      </c>
      <c r="E31" s="12" t="s">
        <v>384</v>
      </c>
      <c r="F31" s="12" t="s">
        <v>311</v>
      </c>
      <c r="G31" s="5">
        <v>44713</v>
      </c>
      <c r="H31" s="5">
        <v>45078</v>
      </c>
      <c r="I31" s="14">
        <v>11000</v>
      </c>
      <c r="J31" s="51">
        <v>334.4</v>
      </c>
      <c r="K31" s="14">
        <v>315.7</v>
      </c>
      <c r="L31" s="14">
        <v>0</v>
      </c>
      <c r="M31" s="14">
        <v>25</v>
      </c>
      <c r="N31" s="14">
        <f t="shared" si="0"/>
        <v>675.09999999999991</v>
      </c>
      <c r="O31" s="14">
        <f t="shared" si="1"/>
        <v>10324.9</v>
      </c>
    </row>
    <row r="32" spans="1:15" s="42" customFormat="1" ht="51" customHeight="1" x14ac:dyDescent="0.25">
      <c r="A32" s="12">
        <v>7</v>
      </c>
      <c r="B32" s="13" t="s">
        <v>161</v>
      </c>
      <c r="C32" s="25" t="s">
        <v>18</v>
      </c>
      <c r="D32" s="26" t="s">
        <v>76</v>
      </c>
      <c r="E32" s="12" t="s">
        <v>384</v>
      </c>
      <c r="F32" s="12" t="s">
        <v>311</v>
      </c>
      <c r="G32" s="5">
        <v>44896</v>
      </c>
      <c r="H32" s="5">
        <v>45078</v>
      </c>
      <c r="I32" s="14">
        <v>45000</v>
      </c>
      <c r="J32" s="51">
        <v>1368</v>
      </c>
      <c r="K32" s="14">
        <v>1291.5</v>
      </c>
      <c r="L32" s="14">
        <v>1148.33</v>
      </c>
      <c r="M32" s="14">
        <v>25</v>
      </c>
      <c r="N32" s="14">
        <f t="shared" si="0"/>
        <v>3832.83</v>
      </c>
      <c r="O32" s="14">
        <f t="shared" si="1"/>
        <v>41167.17</v>
      </c>
    </row>
    <row r="33" spans="1:15" s="42" customFormat="1" ht="51" customHeight="1" x14ac:dyDescent="0.25">
      <c r="A33" s="12">
        <v>8</v>
      </c>
      <c r="B33" s="13" t="s">
        <v>340</v>
      </c>
      <c r="C33" s="25" t="s">
        <v>343</v>
      </c>
      <c r="D33" s="26" t="s">
        <v>344</v>
      </c>
      <c r="E33" s="12" t="s">
        <v>384</v>
      </c>
      <c r="F33" s="12" t="s">
        <v>311</v>
      </c>
      <c r="G33" s="5">
        <v>44896</v>
      </c>
      <c r="H33" s="5">
        <v>45078</v>
      </c>
      <c r="I33" s="14">
        <v>65018</v>
      </c>
      <c r="J33" s="51">
        <v>1976.55</v>
      </c>
      <c r="K33" s="14">
        <v>1866.02</v>
      </c>
      <c r="L33" s="14">
        <v>4430.96</v>
      </c>
      <c r="M33" s="14">
        <v>25</v>
      </c>
      <c r="N33" s="14">
        <f t="shared" si="0"/>
        <v>8298.5299999999988</v>
      </c>
      <c r="O33" s="14">
        <f t="shared" si="1"/>
        <v>56719.47</v>
      </c>
    </row>
    <row r="34" spans="1:15" s="42" customFormat="1" ht="51" customHeight="1" x14ac:dyDescent="0.25">
      <c r="A34" s="12">
        <v>9</v>
      </c>
      <c r="B34" s="8" t="s">
        <v>32</v>
      </c>
      <c r="C34" s="30" t="s">
        <v>15</v>
      </c>
      <c r="D34" s="26" t="s">
        <v>21</v>
      </c>
      <c r="E34" s="12" t="s">
        <v>384</v>
      </c>
      <c r="F34" s="12" t="s">
        <v>311</v>
      </c>
      <c r="G34" s="5">
        <v>44683</v>
      </c>
      <c r="H34" s="5">
        <v>45048</v>
      </c>
      <c r="I34" s="14">
        <v>11000</v>
      </c>
      <c r="J34" s="51">
        <v>334.4</v>
      </c>
      <c r="K34" s="14">
        <v>315.7</v>
      </c>
      <c r="L34" s="14">
        <v>0</v>
      </c>
      <c r="M34" s="14">
        <v>25</v>
      </c>
      <c r="N34" s="14">
        <f t="shared" si="0"/>
        <v>675.09999999999991</v>
      </c>
      <c r="O34" s="14">
        <f t="shared" si="1"/>
        <v>10324.9</v>
      </c>
    </row>
    <row r="35" spans="1:15" s="42" customFormat="1" ht="51" customHeight="1" x14ac:dyDescent="0.25">
      <c r="A35" s="12">
        <v>10</v>
      </c>
      <c r="B35" s="13" t="s">
        <v>248</v>
      </c>
      <c r="C35" s="25" t="s">
        <v>249</v>
      </c>
      <c r="D35" s="26" t="s">
        <v>244</v>
      </c>
      <c r="E35" s="12" t="s">
        <v>384</v>
      </c>
      <c r="F35" s="12" t="s">
        <v>311</v>
      </c>
      <c r="G35" s="5">
        <v>44877</v>
      </c>
      <c r="H35" s="5">
        <v>45058</v>
      </c>
      <c r="I35" s="14">
        <v>52000</v>
      </c>
      <c r="J35" s="51">
        <v>1580.8</v>
      </c>
      <c r="K35" s="14">
        <v>1492.4</v>
      </c>
      <c r="L35" s="14">
        <v>2136.27</v>
      </c>
      <c r="M35" s="14">
        <v>20025</v>
      </c>
      <c r="N35" s="14">
        <f t="shared" si="0"/>
        <v>25234.47</v>
      </c>
      <c r="O35" s="14">
        <f t="shared" si="1"/>
        <v>26765.53</v>
      </c>
    </row>
    <row r="36" spans="1:15" s="42" customFormat="1" ht="51" customHeight="1" x14ac:dyDescent="0.25">
      <c r="A36" s="12">
        <v>11</v>
      </c>
      <c r="B36" s="13" t="s">
        <v>22</v>
      </c>
      <c r="C36" s="25" t="s">
        <v>23</v>
      </c>
      <c r="D36" s="33" t="s">
        <v>21</v>
      </c>
      <c r="E36" s="12" t="s">
        <v>384</v>
      </c>
      <c r="F36" s="12" t="s">
        <v>311</v>
      </c>
      <c r="G36" s="5">
        <v>44896</v>
      </c>
      <c r="H36" s="5">
        <v>45078</v>
      </c>
      <c r="I36" s="14">
        <v>65000</v>
      </c>
      <c r="J36" s="51">
        <v>1976</v>
      </c>
      <c r="K36" s="14">
        <v>1865.5</v>
      </c>
      <c r="L36" s="14">
        <v>4427.58</v>
      </c>
      <c r="M36" s="14">
        <v>25</v>
      </c>
      <c r="N36" s="14">
        <f t="shared" si="0"/>
        <v>8294.08</v>
      </c>
      <c r="O36" s="14">
        <f t="shared" si="1"/>
        <v>56705.919999999998</v>
      </c>
    </row>
    <row r="37" spans="1:15" s="42" customFormat="1" ht="51" customHeight="1" x14ac:dyDescent="0.25">
      <c r="A37" s="12">
        <v>12</v>
      </c>
      <c r="B37" s="13" t="s">
        <v>301</v>
      </c>
      <c r="C37" s="25" t="s">
        <v>303</v>
      </c>
      <c r="D37" s="26" t="s">
        <v>189</v>
      </c>
      <c r="E37" s="12" t="s">
        <v>384</v>
      </c>
      <c r="F37" s="12" t="s">
        <v>311</v>
      </c>
      <c r="G37" s="5">
        <v>44867</v>
      </c>
      <c r="H37" s="5">
        <v>45048</v>
      </c>
      <c r="I37" s="14">
        <v>135000</v>
      </c>
      <c r="J37" s="51">
        <v>4104</v>
      </c>
      <c r="K37" s="14">
        <v>3874.5</v>
      </c>
      <c r="L37" s="14">
        <v>20338.240000000002</v>
      </c>
      <c r="M37" s="14">
        <v>1513.83</v>
      </c>
      <c r="N37" s="14">
        <f t="shared" si="0"/>
        <v>29830.57</v>
      </c>
      <c r="O37" s="14">
        <f t="shared" si="1"/>
        <v>105169.43</v>
      </c>
    </row>
    <row r="38" spans="1:15" s="42" customFormat="1" ht="51" customHeight="1" x14ac:dyDescent="0.25">
      <c r="A38" s="12">
        <v>13</v>
      </c>
      <c r="B38" s="35" t="s">
        <v>446</v>
      </c>
      <c r="C38" s="35" t="s">
        <v>17</v>
      </c>
      <c r="D38" s="35" t="s">
        <v>445</v>
      </c>
      <c r="E38" s="12" t="s">
        <v>384</v>
      </c>
      <c r="F38" s="12" t="s">
        <v>311</v>
      </c>
      <c r="G38" s="5">
        <v>44927</v>
      </c>
      <c r="H38" s="5">
        <v>45108</v>
      </c>
      <c r="I38" s="14">
        <v>65000</v>
      </c>
      <c r="J38" s="51">
        <v>1976</v>
      </c>
      <c r="K38" s="14">
        <v>1865.5</v>
      </c>
      <c r="L38" s="14">
        <v>4427.58</v>
      </c>
      <c r="M38" s="14">
        <v>25</v>
      </c>
      <c r="N38" s="14">
        <f t="shared" si="0"/>
        <v>8294.08</v>
      </c>
      <c r="O38" s="14">
        <f t="shared" si="1"/>
        <v>56705.919999999998</v>
      </c>
    </row>
    <row r="39" spans="1:15" s="42" customFormat="1" ht="51" customHeight="1" x14ac:dyDescent="0.25">
      <c r="A39" s="12">
        <v>14</v>
      </c>
      <c r="B39" s="8" t="s">
        <v>177</v>
      </c>
      <c r="C39" s="30" t="s">
        <v>7</v>
      </c>
      <c r="D39" s="33" t="s">
        <v>74</v>
      </c>
      <c r="E39" s="12" t="s">
        <v>384</v>
      </c>
      <c r="F39" s="12" t="s">
        <v>311</v>
      </c>
      <c r="G39" s="5">
        <v>44782</v>
      </c>
      <c r="H39" s="5">
        <v>44966</v>
      </c>
      <c r="I39" s="14">
        <v>37000</v>
      </c>
      <c r="J39" s="51">
        <v>1124.8</v>
      </c>
      <c r="K39" s="14">
        <v>1061.9000000000001</v>
      </c>
      <c r="L39" s="14">
        <v>19.25</v>
      </c>
      <c r="M39" s="14">
        <v>25</v>
      </c>
      <c r="N39" s="14">
        <f t="shared" si="0"/>
        <v>2230.9499999999998</v>
      </c>
      <c r="O39" s="14">
        <f t="shared" si="1"/>
        <v>34769.050000000003</v>
      </c>
    </row>
    <row r="40" spans="1:15" s="42" customFormat="1" ht="51" customHeight="1" x14ac:dyDescent="0.25">
      <c r="A40" s="12">
        <v>15</v>
      </c>
      <c r="B40" s="7" t="s">
        <v>260</v>
      </c>
      <c r="C40" s="7" t="s">
        <v>136</v>
      </c>
      <c r="D40" s="8" t="s">
        <v>76</v>
      </c>
      <c r="E40" s="12" t="s">
        <v>384</v>
      </c>
      <c r="F40" s="12" t="s">
        <v>311</v>
      </c>
      <c r="G40" s="5">
        <v>44797</v>
      </c>
      <c r="H40" s="5">
        <v>44981</v>
      </c>
      <c r="I40" s="14">
        <v>41226.9</v>
      </c>
      <c r="J40" s="51">
        <v>1253.3</v>
      </c>
      <c r="K40" s="14">
        <v>1183.21</v>
      </c>
      <c r="L40" s="14">
        <v>615.80999999999995</v>
      </c>
      <c r="M40" s="14">
        <v>25</v>
      </c>
      <c r="N40" s="14">
        <f t="shared" si="0"/>
        <v>3077.32</v>
      </c>
      <c r="O40" s="14">
        <f t="shared" si="1"/>
        <v>38149.58</v>
      </c>
    </row>
    <row r="41" spans="1:15" s="42" customFormat="1" ht="51" customHeight="1" x14ac:dyDescent="0.25">
      <c r="A41" s="12">
        <v>16</v>
      </c>
      <c r="B41" s="7" t="s">
        <v>159</v>
      </c>
      <c r="C41" s="7" t="s">
        <v>18</v>
      </c>
      <c r="D41" s="8" t="s">
        <v>76</v>
      </c>
      <c r="E41" s="12" t="s">
        <v>384</v>
      </c>
      <c r="F41" s="12" t="s">
        <v>312</v>
      </c>
      <c r="G41" s="5">
        <v>44881</v>
      </c>
      <c r="H41" s="5">
        <v>45062</v>
      </c>
      <c r="I41" s="14">
        <v>35885.050000000003</v>
      </c>
      <c r="J41" s="51">
        <v>1090.9100000000001</v>
      </c>
      <c r="K41" s="14">
        <v>1029.9000000000001</v>
      </c>
      <c r="L41" s="14">
        <v>0</v>
      </c>
      <c r="M41" s="14">
        <v>25</v>
      </c>
      <c r="N41" s="14">
        <f t="shared" si="0"/>
        <v>2145.8100000000004</v>
      </c>
      <c r="O41" s="14">
        <f t="shared" si="1"/>
        <v>33739.240000000005</v>
      </c>
    </row>
    <row r="42" spans="1:15" s="42" customFormat="1" ht="51" customHeight="1" x14ac:dyDescent="0.25">
      <c r="A42" s="12">
        <v>17</v>
      </c>
      <c r="B42" s="7" t="s">
        <v>179</v>
      </c>
      <c r="C42" s="7" t="s">
        <v>34</v>
      </c>
      <c r="D42" s="8" t="s">
        <v>21</v>
      </c>
      <c r="E42" s="12" t="s">
        <v>384</v>
      </c>
      <c r="F42" s="12" t="s">
        <v>312</v>
      </c>
      <c r="G42" s="5">
        <v>44896</v>
      </c>
      <c r="H42" s="5">
        <v>45078</v>
      </c>
      <c r="I42" s="14">
        <v>28600</v>
      </c>
      <c r="J42" s="51">
        <v>869.44</v>
      </c>
      <c r="K42" s="14">
        <v>820.82</v>
      </c>
      <c r="L42" s="14">
        <v>0</v>
      </c>
      <c r="M42" s="14">
        <v>2497.9699999999998</v>
      </c>
      <c r="N42" s="14">
        <f t="shared" si="0"/>
        <v>4188.2299999999996</v>
      </c>
      <c r="O42" s="14">
        <f t="shared" si="1"/>
        <v>24411.77</v>
      </c>
    </row>
    <row r="43" spans="1:15" s="42" customFormat="1" ht="51" customHeight="1" x14ac:dyDescent="0.25">
      <c r="A43" s="12">
        <v>18</v>
      </c>
      <c r="B43" s="31" t="s">
        <v>236</v>
      </c>
      <c r="C43" s="31" t="s">
        <v>237</v>
      </c>
      <c r="D43" s="13" t="s">
        <v>288</v>
      </c>
      <c r="E43" s="12" t="s">
        <v>384</v>
      </c>
      <c r="F43" s="12" t="s">
        <v>312</v>
      </c>
      <c r="G43" s="5">
        <v>44593</v>
      </c>
      <c r="H43" s="5">
        <v>44958</v>
      </c>
      <c r="I43" s="14">
        <v>42000</v>
      </c>
      <c r="J43" s="51">
        <v>1276.8</v>
      </c>
      <c r="K43" s="14">
        <v>1205.4000000000001</v>
      </c>
      <c r="L43" s="14">
        <v>724.92</v>
      </c>
      <c r="M43" s="14">
        <v>25</v>
      </c>
      <c r="N43" s="14">
        <f t="shared" si="0"/>
        <v>3232.12</v>
      </c>
      <c r="O43" s="14">
        <f t="shared" si="1"/>
        <v>38767.879999999997</v>
      </c>
    </row>
    <row r="44" spans="1:15" s="42" customFormat="1" ht="51" customHeight="1" x14ac:dyDescent="0.25">
      <c r="A44" s="12">
        <v>19</v>
      </c>
      <c r="B44" s="31" t="s">
        <v>146</v>
      </c>
      <c r="C44" s="31" t="s">
        <v>41</v>
      </c>
      <c r="D44" s="13" t="s">
        <v>21</v>
      </c>
      <c r="E44" s="12" t="s">
        <v>384</v>
      </c>
      <c r="F44" s="12" t="s">
        <v>312</v>
      </c>
      <c r="G44" s="5">
        <v>44896</v>
      </c>
      <c r="H44" s="5">
        <v>45078</v>
      </c>
      <c r="I44" s="14">
        <v>65018.2</v>
      </c>
      <c r="J44" s="51">
        <v>1976.55</v>
      </c>
      <c r="K44" s="14">
        <v>1866.02</v>
      </c>
      <c r="L44" s="14">
        <v>4128.51</v>
      </c>
      <c r="M44" s="14">
        <v>14283.3</v>
      </c>
      <c r="N44" s="14">
        <f t="shared" si="0"/>
        <v>22254.379999999997</v>
      </c>
      <c r="O44" s="14">
        <f t="shared" si="1"/>
        <v>42763.82</v>
      </c>
    </row>
    <row r="45" spans="1:15" s="42" customFormat="1" ht="51" customHeight="1" x14ac:dyDescent="0.25">
      <c r="A45" s="12">
        <v>20</v>
      </c>
      <c r="B45" s="32" t="s">
        <v>440</v>
      </c>
      <c r="C45" s="32" t="s">
        <v>303</v>
      </c>
      <c r="D45" s="34" t="s">
        <v>441</v>
      </c>
      <c r="E45" s="12" t="s">
        <v>384</v>
      </c>
      <c r="F45" s="12" t="s">
        <v>312</v>
      </c>
      <c r="G45" s="5">
        <v>44866</v>
      </c>
      <c r="H45" s="5">
        <v>45047</v>
      </c>
      <c r="I45" s="14">
        <v>70000</v>
      </c>
      <c r="J45" s="51">
        <v>2128</v>
      </c>
      <c r="K45" s="14">
        <v>2009</v>
      </c>
      <c r="L45" s="14">
        <v>5368.48</v>
      </c>
      <c r="M45" s="14">
        <v>25</v>
      </c>
      <c r="N45" s="14">
        <f t="shared" si="0"/>
        <v>9530.48</v>
      </c>
      <c r="O45" s="14">
        <f t="shared" si="1"/>
        <v>60469.520000000004</v>
      </c>
    </row>
    <row r="46" spans="1:15" s="42" customFormat="1" ht="51" customHeight="1" x14ac:dyDescent="0.25">
      <c r="A46" s="12">
        <v>21</v>
      </c>
      <c r="B46" s="13" t="s">
        <v>429</v>
      </c>
      <c r="C46" s="25" t="s">
        <v>395</v>
      </c>
      <c r="D46" s="26" t="s">
        <v>436</v>
      </c>
      <c r="E46" s="12" t="s">
        <v>384</v>
      </c>
      <c r="F46" s="12" t="s">
        <v>312</v>
      </c>
      <c r="G46" s="5">
        <v>44908</v>
      </c>
      <c r="H46" s="5">
        <v>45090</v>
      </c>
      <c r="I46" s="14">
        <v>55000</v>
      </c>
      <c r="J46" s="51">
        <v>1672</v>
      </c>
      <c r="K46" s="14">
        <v>1578.5</v>
      </c>
      <c r="L46" s="14">
        <v>2559.6799999999998</v>
      </c>
      <c r="M46" s="14">
        <v>25</v>
      </c>
      <c r="N46" s="14">
        <f t="shared" si="0"/>
        <v>5835.18</v>
      </c>
      <c r="O46" s="14">
        <f t="shared" si="1"/>
        <v>49164.82</v>
      </c>
    </row>
    <row r="47" spans="1:15" s="42" customFormat="1" ht="51" customHeight="1" x14ac:dyDescent="0.25">
      <c r="A47" s="12">
        <v>22</v>
      </c>
      <c r="B47" s="31" t="s">
        <v>216</v>
      </c>
      <c r="C47" s="31" t="s">
        <v>217</v>
      </c>
      <c r="D47" s="13" t="s">
        <v>26</v>
      </c>
      <c r="E47" s="12" t="s">
        <v>384</v>
      </c>
      <c r="F47" s="12" t="s">
        <v>311</v>
      </c>
      <c r="G47" s="5">
        <v>44840</v>
      </c>
      <c r="H47" s="5">
        <v>45022</v>
      </c>
      <c r="I47" s="14">
        <v>39000</v>
      </c>
      <c r="J47" s="51">
        <v>1185.5999999999999</v>
      </c>
      <c r="K47" s="14">
        <v>1119.3</v>
      </c>
      <c r="L47" s="14">
        <v>74.650000000000006</v>
      </c>
      <c r="M47" s="14">
        <v>9902.59</v>
      </c>
      <c r="N47" s="14">
        <f t="shared" si="0"/>
        <v>12282.14</v>
      </c>
      <c r="O47" s="14">
        <f t="shared" si="1"/>
        <v>26717.86</v>
      </c>
    </row>
    <row r="48" spans="1:15" s="42" customFormat="1" ht="51" customHeight="1" x14ac:dyDescent="0.25">
      <c r="A48" s="12">
        <v>23</v>
      </c>
      <c r="B48" s="31" t="s">
        <v>264</v>
      </c>
      <c r="C48" s="31" t="s">
        <v>12</v>
      </c>
      <c r="D48" s="13" t="s">
        <v>244</v>
      </c>
      <c r="E48" s="12" t="s">
        <v>384</v>
      </c>
      <c r="F48" s="12" t="s">
        <v>311</v>
      </c>
      <c r="G48" s="5">
        <v>44899</v>
      </c>
      <c r="H48" s="5">
        <v>45081</v>
      </c>
      <c r="I48" s="14">
        <v>145000</v>
      </c>
      <c r="J48" s="51">
        <v>4408</v>
      </c>
      <c r="K48" s="14">
        <v>4161.5</v>
      </c>
      <c r="L48" s="14">
        <v>22690.49</v>
      </c>
      <c r="M48" s="14">
        <v>285</v>
      </c>
      <c r="N48" s="14">
        <f t="shared" si="0"/>
        <v>31544.99</v>
      </c>
      <c r="O48" s="14">
        <f t="shared" si="1"/>
        <v>113455.01</v>
      </c>
    </row>
    <row r="49" spans="1:15" s="42" customFormat="1" ht="51" customHeight="1" x14ac:dyDescent="0.25">
      <c r="A49" s="12">
        <v>24</v>
      </c>
      <c r="B49" s="31" t="s">
        <v>389</v>
      </c>
      <c r="C49" s="31" t="s">
        <v>395</v>
      </c>
      <c r="D49" s="13" t="s">
        <v>291</v>
      </c>
      <c r="E49" s="12" t="s">
        <v>384</v>
      </c>
      <c r="F49" s="12" t="s">
        <v>312</v>
      </c>
      <c r="G49" s="5">
        <v>44805</v>
      </c>
      <c r="H49" s="5">
        <v>44986</v>
      </c>
      <c r="I49" s="14">
        <v>55000</v>
      </c>
      <c r="J49" s="51">
        <v>1672</v>
      </c>
      <c r="K49" s="14">
        <v>1578.5</v>
      </c>
      <c r="L49" s="14">
        <v>2559.6799999999998</v>
      </c>
      <c r="M49" s="14">
        <v>25</v>
      </c>
      <c r="N49" s="14">
        <f t="shared" si="0"/>
        <v>5835.18</v>
      </c>
      <c r="O49" s="14">
        <f t="shared" si="1"/>
        <v>49164.82</v>
      </c>
    </row>
    <row r="50" spans="1:15" s="42" customFormat="1" ht="51" customHeight="1" x14ac:dyDescent="0.25">
      <c r="A50" s="12">
        <v>25</v>
      </c>
      <c r="B50" s="37" t="s">
        <v>78</v>
      </c>
      <c r="C50" s="7" t="s">
        <v>34</v>
      </c>
      <c r="D50" s="8" t="s">
        <v>76</v>
      </c>
      <c r="E50" s="12" t="s">
        <v>384</v>
      </c>
      <c r="F50" s="12" t="s">
        <v>311</v>
      </c>
      <c r="G50" s="5">
        <v>44890</v>
      </c>
      <c r="H50" s="5">
        <v>45071</v>
      </c>
      <c r="I50" s="14">
        <v>31830.5</v>
      </c>
      <c r="J50" s="51">
        <v>967.65</v>
      </c>
      <c r="K50" s="14">
        <v>913.54</v>
      </c>
      <c r="L50" s="14">
        <v>0</v>
      </c>
      <c r="M50" s="14">
        <v>25</v>
      </c>
      <c r="N50" s="14">
        <f t="shared" si="0"/>
        <v>1906.19</v>
      </c>
      <c r="O50" s="14">
        <f t="shared" si="1"/>
        <v>29924.31</v>
      </c>
    </row>
    <row r="51" spans="1:15" s="42" customFormat="1" ht="51" customHeight="1" x14ac:dyDescent="0.25">
      <c r="A51" s="12">
        <v>26</v>
      </c>
      <c r="B51" s="31" t="s">
        <v>245</v>
      </c>
      <c r="C51" s="31" t="s">
        <v>246</v>
      </c>
      <c r="D51" s="13" t="s">
        <v>244</v>
      </c>
      <c r="E51" s="12" t="s">
        <v>384</v>
      </c>
      <c r="F51" s="12" t="s">
        <v>311</v>
      </c>
      <c r="G51" s="5">
        <v>44838</v>
      </c>
      <c r="H51" s="5">
        <v>45203</v>
      </c>
      <c r="I51" s="14">
        <v>22500</v>
      </c>
      <c r="J51" s="51">
        <v>684</v>
      </c>
      <c r="K51" s="14">
        <v>645.75</v>
      </c>
      <c r="L51" s="14">
        <v>0</v>
      </c>
      <c r="M51" s="14">
        <v>25</v>
      </c>
      <c r="N51" s="14">
        <f t="shared" si="0"/>
        <v>1354.75</v>
      </c>
      <c r="O51" s="14">
        <f t="shared" si="1"/>
        <v>21145.25</v>
      </c>
    </row>
    <row r="52" spans="1:15" s="42" customFormat="1" ht="51" customHeight="1" x14ac:dyDescent="0.25">
      <c r="A52" s="12">
        <v>27</v>
      </c>
      <c r="B52" s="31" t="s">
        <v>171</v>
      </c>
      <c r="C52" s="31" t="s">
        <v>41</v>
      </c>
      <c r="D52" s="13" t="s">
        <v>76</v>
      </c>
      <c r="E52" s="12" t="s">
        <v>384</v>
      </c>
      <c r="F52" s="12" t="s">
        <v>311</v>
      </c>
      <c r="G52" s="5">
        <v>44774</v>
      </c>
      <c r="H52" s="5">
        <v>44958</v>
      </c>
      <c r="I52" s="14">
        <v>65018.2</v>
      </c>
      <c r="J52" s="51">
        <v>1976.55</v>
      </c>
      <c r="K52" s="14">
        <v>1866.02</v>
      </c>
      <c r="L52" s="14">
        <v>4431</v>
      </c>
      <c r="M52" s="14">
        <v>25</v>
      </c>
      <c r="N52" s="14">
        <f t="shared" si="0"/>
        <v>8298.57</v>
      </c>
      <c r="O52" s="14">
        <f t="shared" si="1"/>
        <v>56719.63</v>
      </c>
    </row>
    <row r="53" spans="1:15" s="42" customFormat="1" ht="51" customHeight="1" x14ac:dyDescent="0.25">
      <c r="A53" s="12">
        <v>28</v>
      </c>
      <c r="B53" s="31" t="s">
        <v>114</v>
      </c>
      <c r="C53" s="31" t="s">
        <v>17</v>
      </c>
      <c r="D53" s="13" t="s">
        <v>297</v>
      </c>
      <c r="E53" s="12" t="s">
        <v>384</v>
      </c>
      <c r="F53" s="12" t="s">
        <v>311</v>
      </c>
      <c r="G53" s="5">
        <v>44835</v>
      </c>
      <c r="H53" s="5">
        <v>45017</v>
      </c>
      <c r="I53" s="14">
        <v>50000</v>
      </c>
      <c r="J53" s="51">
        <v>1520</v>
      </c>
      <c r="K53" s="14">
        <v>1435</v>
      </c>
      <c r="L53" s="14">
        <v>1854</v>
      </c>
      <c r="M53" s="14">
        <v>5025</v>
      </c>
      <c r="N53" s="14">
        <f t="shared" si="0"/>
        <v>9834</v>
      </c>
      <c r="O53" s="14">
        <f t="shared" si="1"/>
        <v>40166</v>
      </c>
    </row>
    <row r="54" spans="1:15" s="42" customFormat="1" ht="51" customHeight="1" x14ac:dyDescent="0.25">
      <c r="A54" s="12">
        <v>29</v>
      </c>
      <c r="B54" s="31" t="s">
        <v>261</v>
      </c>
      <c r="C54" s="31" t="s">
        <v>15</v>
      </c>
      <c r="D54" s="13" t="s">
        <v>76</v>
      </c>
      <c r="E54" s="12" t="s">
        <v>384</v>
      </c>
      <c r="F54" s="12" t="s">
        <v>311</v>
      </c>
      <c r="G54" s="5">
        <v>44834</v>
      </c>
      <c r="H54" s="5">
        <v>45199</v>
      </c>
      <c r="I54" s="14">
        <v>10000</v>
      </c>
      <c r="J54" s="51">
        <v>304</v>
      </c>
      <c r="K54" s="14">
        <v>287</v>
      </c>
      <c r="L54" s="14">
        <v>0</v>
      </c>
      <c r="M54" s="14">
        <v>25</v>
      </c>
      <c r="N54" s="14">
        <f t="shared" si="0"/>
        <v>616</v>
      </c>
      <c r="O54" s="14">
        <f t="shared" si="1"/>
        <v>9384</v>
      </c>
    </row>
    <row r="55" spans="1:15" s="42" customFormat="1" ht="51" customHeight="1" x14ac:dyDescent="0.25">
      <c r="A55" s="12">
        <v>30</v>
      </c>
      <c r="B55" s="35" t="s">
        <v>447</v>
      </c>
      <c r="C55" s="35" t="s">
        <v>448</v>
      </c>
      <c r="D55" s="35" t="s">
        <v>449</v>
      </c>
      <c r="E55" s="12" t="s">
        <v>384</v>
      </c>
      <c r="F55" s="12" t="s">
        <v>311</v>
      </c>
      <c r="G55" s="5">
        <v>44927</v>
      </c>
      <c r="H55" s="5">
        <v>45108</v>
      </c>
      <c r="I55" s="14">
        <v>33000</v>
      </c>
      <c r="J55" s="51">
        <v>1003.2</v>
      </c>
      <c r="K55" s="14">
        <v>947.1</v>
      </c>
      <c r="L55" s="14">
        <v>0</v>
      </c>
      <c r="M55" s="14">
        <v>25</v>
      </c>
      <c r="N55" s="14">
        <f t="shared" si="0"/>
        <v>1975.3000000000002</v>
      </c>
      <c r="O55" s="14">
        <f t="shared" si="1"/>
        <v>31024.7</v>
      </c>
    </row>
    <row r="56" spans="1:15" s="42" customFormat="1" ht="51" customHeight="1" x14ac:dyDescent="0.25">
      <c r="A56" s="12">
        <v>31</v>
      </c>
      <c r="B56" s="31" t="s">
        <v>69</v>
      </c>
      <c r="C56" s="31" t="s">
        <v>66</v>
      </c>
      <c r="D56" s="13" t="s">
        <v>26</v>
      </c>
      <c r="E56" s="12" t="s">
        <v>384</v>
      </c>
      <c r="F56" s="12" t="s">
        <v>311</v>
      </c>
      <c r="G56" s="5">
        <v>44840</v>
      </c>
      <c r="H56" s="5">
        <v>45022</v>
      </c>
      <c r="I56" s="14">
        <v>110000</v>
      </c>
      <c r="J56" s="51">
        <v>3344</v>
      </c>
      <c r="K56" s="14">
        <v>3157</v>
      </c>
      <c r="L56" s="14">
        <v>14457.62</v>
      </c>
      <c r="M56" s="14">
        <v>6025</v>
      </c>
      <c r="N56" s="14">
        <f t="shared" si="0"/>
        <v>26983.620000000003</v>
      </c>
      <c r="O56" s="14">
        <f t="shared" si="1"/>
        <v>83016.38</v>
      </c>
    </row>
    <row r="57" spans="1:15" s="42" customFormat="1" ht="51" customHeight="1" x14ac:dyDescent="0.25">
      <c r="A57" s="12">
        <v>32</v>
      </c>
      <c r="B57" s="31" t="s">
        <v>353</v>
      </c>
      <c r="C57" s="31" t="s">
        <v>17</v>
      </c>
      <c r="D57" s="13" t="s">
        <v>374</v>
      </c>
      <c r="E57" s="12" t="s">
        <v>384</v>
      </c>
      <c r="F57" s="12" t="s">
        <v>311</v>
      </c>
      <c r="G57" s="5">
        <v>44896</v>
      </c>
      <c r="H57" s="5">
        <v>45078</v>
      </c>
      <c r="I57" s="14">
        <v>50000</v>
      </c>
      <c r="J57" s="51">
        <v>1520</v>
      </c>
      <c r="K57" s="14">
        <v>1435</v>
      </c>
      <c r="L57" s="14">
        <v>1854</v>
      </c>
      <c r="M57" s="14">
        <v>25</v>
      </c>
      <c r="N57" s="14">
        <f t="shared" si="0"/>
        <v>4834</v>
      </c>
      <c r="O57" s="14">
        <f t="shared" si="1"/>
        <v>45166</v>
      </c>
    </row>
    <row r="58" spans="1:15" s="42" customFormat="1" ht="51" customHeight="1" x14ac:dyDescent="0.25">
      <c r="A58" s="12">
        <v>33</v>
      </c>
      <c r="B58" s="31" t="s">
        <v>9</v>
      </c>
      <c r="C58" s="31" t="s">
        <v>10</v>
      </c>
      <c r="D58" s="13" t="s">
        <v>297</v>
      </c>
      <c r="E58" s="12" t="s">
        <v>384</v>
      </c>
      <c r="F58" s="12" t="s">
        <v>311</v>
      </c>
      <c r="G58" s="5">
        <v>44839</v>
      </c>
      <c r="H58" s="5">
        <v>45021</v>
      </c>
      <c r="I58" s="14">
        <v>50000</v>
      </c>
      <c r="J58" s="51">
        <v>1520</v>
      </c>
      <c r="K58" s="14">
        <v>1435</v>
      </c>
      <c r="L58" s="14">
        <v>1854</v>
      </c>
      <c r="M58" s="14">
        <v>25</v>
      </c>
      <c r="N58" s="14">
        <f t="shared" si="0"/>
        <v>4834</v>
      </c>
      <c r="O58" s="14">
        <f t="shared" si="1"/>
        <v>45166</v>
      </c>
    </row>
    <row r="59" spans="1:15" s="42" customFormat="1" ht="51" customHeight="1" x14ac:dyDescent="0.25">
      <c r="A59" s="12">
        <v>34</v>
      </c>
      <c r="B59" s="31" t="s">
        <v>269</v>
      </c>
      <c r="C59" s="31" t="s">
        <v>41</v>
      </c>
      <c r="D59" s="13" t="s">
        <v>76</v>
      </c>
      <c r="E59" s="12" t="s">
        <v>384</v>
      </c>
      <c r="F59" s="12" t="s">
        <v>311</v>
      </c>
      <c r="G59" s="5">
        <v>44835</v>
      </c>
      <c r="H59" s="5">
        <v>45017</v>
      </c>
      <c r="I59" s="14">
        <v>65000</v>
      </c>
      <c r="J59" s="51">
        <v>1976</v>
      </c>
      <c r="K59" s="14">
        <v>1865.5</v>
      </c>
      <c r="L59" s="14">
        <v>4427.58</v>
      </c>
      <c r="M59" s="14">
        <v>25</v>
      </c>
      <c r="N59" s="14">
        <f t="shared" si="0"/>
        <v>8294.08</v>
      </c>
      <c r="O59" s="14">
        <f t="shared" si="1"/>
        <v>56705.919999999998</v>
      </c>
    </row>
    <row r="60" spans="1:15" s="42" customFormat="1" ht="51" customHeight="1" x14ac:dyDescent="0.25">
      <c r="A60" s="12">
        <v>35</v>
      </c>
      <c r="B60" s="13" t="s">
        <v>430</v>
      </c>
      <c r="C60" s="25" t="s">
        <v>85</v>
      </c>
      <c r="D60" s="26" t="s">
        <v>437</v>
      </c>
      <c r="E60" s="12" t="s">
        <v>384</v>
      </c>
      <c r="F60" s="12" t="s">
        <v>311</v>
      </c>
      <c r="G60" s="5">
        <v>44908</v>
      </c>
      <c r="H60" s="5">
        <v>45090</v>
      </c>
      <c r="I60" s="14">
        <v>65018</v>
      </c>
      <c r="J60" s="51">
        <v>1976.55</v>
      </c>
      <c r="K60" s="14">
        <v>1866.02</v>
      </c>
      <c r="L60" s="14">
        <v>4430.96</v>
      </c>
      <c r="M60" s="14">
        <v>25</v>
      </c>
      <c r="N60" s="14">
        <f t="shared" si="0"/>
        <v>8298.5299999999988</v>
      </c>
      <c r="O60" s="14">
        <f t="shared" si="1"/>
        <v>56719.47</v>
      </c>
    </row>
    <row r="61" spans="1:15" s="42" customFormat="1" ht="51" customHeight="1" x14ac:dyDescent="0.25">
      <c r="A61" s="12">
        <v>36</v>
      </c>
      <c r="B61" s="31" t="s">
        <v>234</v>
      </c>
      <c r="C61" s="31" t="s">
        <v>220</v>
      </c>
      <c r="D61" s="13" t="s">
        <v>221</v>
      </c>
      <c r="E61" s="12" t="s">
        <v>384</v>
      </c>
      <c r="F61" s="12" t="s">
        <v>312</v>
      </c>
      <c r="G61" s="5">
        <v>44909</v>
      </c>
      <c r="H61" s="5">
        <v>45091</v>
      </c>
      <c r="I61" s="14">
        <v>45000</v>
      </c>
      <c r="J61" s="51">
        <v>1368</v>
      </c>
      <c r="K61" s="14">
        <v>1291.5</v>
      </c>
      <c r="L61" s="14">
        <v>1148.33</v>
      </c>
      <c r="M61" s="14">
        <v>25</v>
      </c>
      <c r="N61" s="14">
        <f t="shared" si="0"/>
        <v>3832.83</v>
      </c>
      <c r="O61" s="14">
        <f t="shared" si="1"/>
        <v>41167.17</v>
      </c>
    </row>
    <row r="62" spans="1:15" s="42" customFormat="1" ht="51" customHeight="1" x14ac:dyDescent="0.25">
      <c r="A62" s="12">
        <v>37</v>
      </c>
      <c r="B62" s="31" t="s">
        <v>167</v>
      </c>
      <c r="C62" s="31" t="s">
        <v>12</v>
      </c>
      <c r="D62" s="13" t="s">
        <v>76</v>
      </c>
      <c r="E62" s="12" t="s">
        <v>384</v>
      </c>
      <c r="F62" s="12" t="s">
        <v>312</v>
      </c>
      <c r="G62" s="5">
        <v>44706</v>
      </c>
      <c r="H62" s="5">
        <v>45071</v>
      </c>
      <c r="I62" s="14">
        <v>50000</v>
      </c>
      <c r="J62" s="51">
        <v>1520</v>
      </c>
      <c r="K62" s="14">
        <v>1435</v>
      </c>
      <c r="L62" s="14">
        <v>1854</v>
      </c>
      <c r="M62" s="14">
        <v>25</v>
      </c>
      <c r="N62" s="14">
        <f t="shared" si="0"/>
        <v>4834</v>
      </c>
      <c r="O62" s="14">
        <f t="shared" si="1"/>
        <v>45166</v>
      </c>
    </row>
    <row r="63" spans="1:15" s="42" customFormat="1" ht="51" customHeight="1" x14ac:dyDescent="0.25">
      <c r="A63" s="12">
        <v>38</v>
      </c>
      <c r="B63" s="13" t="s">
        <v>431</v>
      </c>
      <c r="C63" s="25" t="s">
        <v>438</v>
      </c>
      <c r="D63" s="26" t="s">
        <v>439</v>
      </c>
      <c r="E63" s="12" t="s">
        <v>384</v>
      </c>
      <c r="F63" s="12" t="s">
        <v>312</v>
      </c>
      <c r="G63" s="5">
        <v>44896</v>
      </c>
      <c r="H63" s="5">
        <v>45078</v>
      </c>
      <c r="I63" s="14">
        <v>55000</v>
      </c>
      <c r="J63" s="51">
        <v>1672</v>
      </c>
      <c r="K63" s="14">
        <v>1578.5</v>
      </c>
      <c r="L63" s="14">
        <v>2559.6799999999998</v>
      </c>
      <c r="M63" s="14">
        <v>25</v>
      </c>
      <c r="N63" s="14">
        <f t="shared" si="0"/>
        <v>5835.18</v>
      </c>
      <c r="O63" s="14">
        <f t="shared" si="1"/>
        <v>49164.82</v>
      </c>
    </row>
    <row r="64" spans="1:15" s="42" customFormat="1" ht="51" customHeight="1" x14ac:dyDescent="0.25">
      <c r="A64" s="12">
        <v>39</v>
      </c>
      <c r="B64" s="31" t="s">
        <v>86</v>
      </c>
      <c r="C64" s="31" t="s">
        <v>41</v>
      </c>
      <c r="D64" s="13" t="s">
        <v>76</v>
      </c>
      <c r="E64" s="12" t="s">
        <v>384</v>
      </c>
      <c r="F64" s="12" t="s">
        <v>311</v>
      </c>
      <c r="G64" s="5">
        <v>44835</v>
      </c>
      <c r="H64" s="5">
        <v>45017</v>
      </c>
      <c r="I64" s="14">
        <v>69662.63</v>
      </c>
      <c r="J64" s="51">
        <v>2117.7399999999998</v>
      </c>
      <c r="K64" s="14">
        <v>1999.32</v>
      </c>
      <c r="L64" s="14">
        <v>5304.99</v>
      </c>
      <c r="M64" s="14">
        <v>25</v>
      </c>
      <c r="N64" s="14">
        <f t="shared" si="0"/>
        <v>9447.0499999999993</v>
      </c>
      <c r="O64" s="14">
        <f t="shared" si="1"/>
        <v>60215.58</v>
      </c>
    </row>
    <row r="65" spans="1:16" s="42" customFormat="1" ht="51" customHeight="1" x14ac:dyDescent="0.25">
      <c r="A65" s="12">
        <v>40</v>
      </c>
      <c r="B65" s="31" t="s">
        <v>71</v>
      </c>
      <c r="C65" s="31" t="s">
        <v>23</v>
      </c>
      <c r="D65" s="13" t="s">
        <v>21</v>
      </c>
      <c r="E65" s="12" t="s">
        <v>384</v>
      </c>
      <c r="F65" s="12" t="s">
        <v>311</v>
      </c>
      <c r="G65" s="5">
        <v>44835</v>
      </c>
      <c r="H65" s="5">
        <v>45017</v>
      </c>
      <c r="I65" s="14">
        <v>65000</v>
      </c>
      <c r="J65" s="51">
        <v>1976</v>
      </c>
      <c r="K65" s="14">
        <v>1865.5</v>
      </c>
      <c r="L65" s="14">
        <v>4427.58</v>
      </c>
      <c r="M65" s="14">
        <v>25</v>
      </c>
      <c r="N65" s="14">
        <f t="shared" si="0"/>
        <v>8294.08</v>
      </c>
      <c r="O65" s="14">
        <f t="shared" si="1"/>
        <v>56705.919999999998</v>
      </c>
    </row>
    <row r="66" spans="1:16" s="42" customFormat="1" ht="51" customHeight="1" x14ac:dyDescent="0.25">
      <c r="A66" s="12">
        <v>41</v>
      </c>
      <c r="B66" s="31" t="s">
        <v>163</v>
      </c>
      <c r="C66" s="31" t="s">
        <v>15</v>
      </c>
      <c r="D66" s="13" t="s">
        <v>76</v>
      </c>
      <c r="E66" s="12" t="s">
        <v>384</v>
      </c>
      <c r="F66" s="12" t="s">
        <v>311</v>
      </c>
      <c r="G66" s="5">
        <v>44896</v>
      </c>
      <c r="H66" s="5">
        <v>45261</v>
      </c>
      <c r="I66" s="14">
        <v>11000</v>
      </c>
      <c r="J66" s="51">
        <v>334.4</v>
      </c>
      <c r="K66" s="14">
        <v>315.7</v>
      </c>
      <c r="L66" s="14">
        <v>0</v>
      </c>
      <c r="M66" s="14">
        <v>25</v>
      </c>
      <c r="N66" s="14">
        <f t="shared" si="0"/>
        <v>675.09999999999991</v>
      </c>
      <c r="O66" s="14">
        <f t="shared" si="1"/>
        <v>10324.9</v>
      </c>
    </row>
    <row r="67" spans="1:16" s="42" customFormat="1" ht="51" customHeight="1" x14ac:dyDescent="0.25">
      <c r="A67" s="12">
        <v>42</v>
      </c>
      <c r="B67" s="31" t="s">
        <v>75</v>
      </c>
      <c r="C67" s="31" t="s">
        <v>96</v>
      </c>
      <c r="D67" s="13" t="s">
        <v>76</v>
      </c>
      <c r="E67" s="12" t="s">
        <v>384</v>
      </c>
      <c r="F67" s="12" t="s">
        <v>311</v>
      </c>
      <c r="G67" s="5">
        <v>44835</v>
      </c>
      <c r="H67" s="5">
        <v>45017</v>
      </c>
      <c r="I67" s="14">
        <v>55000</v>
      </c>
      <c r="J67" s="51">
        <v>1672</v>
      </c>
      <c r="K67" s="14">
        <v>1578.5</v>
      </c>
      <c r="L67" s="14">
        <v>2559.6799999999998</v>
      </c>
      <c r="M67" s="14">
        <v>10025</v>
      </c>
      <c r="N67" s="14">
        <f t="shared" si="0"/>
        <v>15835.18</v>
      </c>
      <c r="O67" s="14">
        <f t="shared" si="1"/>
        <v>39164.82</v>
      </c>
    </row>
    <row r="68" spans="1:16" s="42" customFormat="1" ht="51" customHeight="1" x14ac:dyDescent="0.25">
      <c r="A68" s="12">
        <v>43</v>
      </c>
      <c r="B68" s="8" t="s">
        <v>432</v>
      </c>
      <c r="C68" s="30" t="s">
        <v>372</v>
      </c>
      <c r="D68" s="33" t="s">
        <v>8</v>
      </c>
      <c r="E68" s="9" t="s">
        <v>384</v>
      </c>
      <c r="F68" s="9" t="s">
        <v>311</v>
      </c>
      <c r="G68" s="5">
        <v>44908</v>
      </c>
      <c r="H68" s="5">
        <v>45090</v>
      </c>
      <c r="I68" s="10">
        <v>55000</v>
      </c>
      <c r="J68" s="52">
        <v>1672</v>
      </c>
      <c r="K68" s="10">
        <v>1578.5</v>
      </c>
      <c r="L68" s="10">
        <v>2559.6799999999998</v>
      </c>
      <c r="M68" s="10">
        <v>25</v>
      </c>
      <c r="N68" s="10">
        <f t="shared" si="0"/>
        <v>5835.18</v>
      </c>
      <c r="O68" s="10">
        <f t="shared" si="1"/>
        <v>49164.82</v>
      </c>
    </row>
    <row r="69" spans="1:16" s="42" customFormat="1" ht="51" customHeight="1" x14ac:dyDescent="0.25">
      <c r="A69" s="12">
        <v>44</v>
      </c>
      <c r="B69" s="7" t="s">
        <v>267</v>
      </c>
      <c r="C69" s="7" t="s">
        <v>99</v>
      </c>
      <c r="D69" s="8" t="s">
        <v>251</v>
      </c>
      <c r="E69" s="9" t="s">
        <v>384</v>
      </c>
      <c r="F69" s="9" t="s">
        <v>312</v>
      </c>
      <c r="G69" s="5">
        <v>44835</v>
      </c>
      <c r="H69" s="5">
        <v>45017</v>
      </c>
      <c r="I69" s="10">
        <v>45000</v>
      </c>
      <c r="J69" s="52">
        <v>1368</v>
      </c>
      <c r="K69" s="10">
        <v>1291.5</v>
      </c>
      <c r="L69" s="10">
        <v>1148.33</v>
      </c>
      <c r="M69" s="10">
        <v>25</v>
      </c>
      <c r="N69" s="10">
        <f t="shared" si="0"/>
        <v>3832.83</v>
      </c>
      <c r="O69" s="10">
        <f t="shared" si="1"/>
        <v>41167.17</v>
      </c>
    </row>
    <row r="70" spans="1:16" s="42" customFormat="1" ht="51" customHeight="1" x14ac:dyDescent="0.25">
      <c r="A70" s="12">
        <v>45</v>
      </c>
      <c r="B70" s="7" t="s">
        <v>166</v>
      </c>
      <c r="C70" s="7" t="s">
        <v>96</v>
      </c>
      <c r="D70" s="8" t="s">
        <v>21</v>
      </c>
      <c r="E70" s="9" t="s">
        <v>384</v>
      </c>
      <c r="F70" s="9" t="s">
        <v>311</v>
      </c>
      <c r="G70" s="5">
        <v>44896</v>
      </c>
      <c r="H70" s="5">
        <v>45261</v>
      </c>
      <c r="I70" s="10">
        <v>13200</v>
      </c>
      <c r="J70" s="52">
        <v>401.28</v>
      </c>
      <c r="K70" s="10">
        <v>378.84</v>
      </c>
      <c r="L70" s="10">
        <v>0</v>
      </c>
      <c r="M70" s="10">
        <v>1537.45</v>
      </c>
      <c r="N70" s="10">
        <f t="shared" si="0"/>
        <v>2317.5699999999997</v>
      </c>
      <c r="O70" s="10">
        <f t="shared" si="1"/>
        <v>10882.43</v>
      </c>
    </row>
    <row r="71" spans="1:16" s="42" customFormat="1" ht="51" customHeight="1" x14ac:dyDescent="0.25">
      <c r="A71" s="12">
        <v>46</v>
      </c>
      <c r="B71" s="7" t="s">
        <v>258</v>
      </c>
      <c r="C71" s="7" t="s">
        <v>233</v>
      </c>
      <c r="D71" s="8" t="s">
        <v>76</v>
      </c>
      <c r="E71" s="9" t="s">
        <v>384</v>
      </c>
      <c r="F71" s="9" t="s">
        <v>311</v>
      </c>
      <c r="G71" s="5">
        <v>44835</v>
      </c>
      <c r="H71" s="5">
        <v>45017</v>
      </c>
      <c r="I71" s="10">
        <v>35000</v>
      </c>
      <c r="J71" s="52">
        <v>1064</v>
      </c>
      <c r="K71" s="10">
        <v>1004.5</v>
      </c>
      <c r="L71" s="10">
        <v>0</v>
      </c>
      <c r="M71" s="10">
        <v>25</v>
      </c>
      <c r="N71" s="10">
        <f t="shared" si="0"/>
        <v>2093.5</v>
      </c>
      <c r="O71" s="10">
        <f t="shared" si="1"/>
        <v>32906.5</v>
      </c>
    </row>
    <row r="72" spans="1:16" s="42" customFormat="1" ht="51" customHeight="1" x14ac:dyDescent="0.25">
      <c r="A72" s="12">
        <v>47</v>
      </c>
      <c r="B72" s="7" t="s">
        <v>354</v>
      </c>
      <c r="C72" s="7" t="s">
        <v>365</v>
      </c>
      <c r="D72" s="8" t="s">
        <v>331</v>
      </c>
      <c r="E72" s="9" t="s">
        <v>384</v>
      </c>
      <c r="F72" s="9" t="s">
        <v>311</v>
      </c>
      <c r="G72" s="5">
        <v>44896</v>
      </c>
      <c r="H72" s="5">
        <v>45078</v>
      </c>
      <c r="I72" s="10">
        <v>40000</v>
      </c>
      <c r="J72" s="52">
        <v>1216</v>
      </c>
      <c r="K72" s="10">
        <v>1148</v>
      </c>
      <c r="L72" s="10">
        <v>442.65</v>
      </c>
      <c r="M72" s="10">
        <v>25</v>
      </c>
      <c r="N72" s="10">
        <f t="shared" si="0"/>
        <v>2831.65</v>
      </c>
      <c r="O72" s="10">
        <f t="shared" si="1"/>
        <v>37168.35</v>
      </c>
    </row>
    <row r="73" spans="1:16" s="42" customFormat="1" ht="51" customHeight="1" x14ac:dyDescent="0.25">
      <c r="A73" s="12">
        <v>48</v>
      </c>
      <c r="B73" s="7" t="s">
        <v>175</v>
      </c>
      <c r="C73" s="7" t="s">
        <v>118</v>
      </c>
      <c r="D73" s="8" t="s">
        <v>76</v>
      </c>
      <c r="E73" s="9" t="s">
        <v>384</v>
      </c>
      <c r="F73" s="9" t="s">
        <v>312</v>
      </c>
      <c r="G73" s="6">
        <v>44743</v>
      </c>
      <c r="H73" s="6">
        <v>45108</v>
      </c>
      <c r="I73" s="10">
        <v>11000</v>
      </c>
      <c r="J73" s="52">
        <v>334.4</v>
      </c>
      <c r="K73" s="10">
        <v>315.7</v>
      </c>
      <c r="L73" s="10">
        <v>0</v>
      </c>
      <c r="M73" s="10">
        <v>25</v>
      </c>
      <c r="N73" s="10">
        <f t="shared" ref="N73:N136" si="2">SUM(J73:M73)</f>
        <v>675.09999999999991</v>
      </c>
      <c r="O73" s="10">
        <f t="shared" si="1"/>
        <v>10324.9</v>
      </c>
      <c r="P73" s="17"/>
    </row>
    <row r="74" spans="1:16" s="42" customFormat="1" ht="51" customHeight="1" x14ac:dyDescent="0.25">
      <c r="A74" s="12">
        <v>49</v>
      </c>
      <c r="B74" s="7" t="s">
        <v>0</v>
      </c>
      <c r="C74" s="7" t="s">
        <v>1</v>
      </c>
      <c r="D74" s="8" t="s">
        <v>378</v>
      </c>
      <c r="E74" s="9" t="s">
        <v>384</v>
      </c>
      <c r="F74" s="9" t="s">
        <v>312</v>
      </c>
      <c r="G74" s="5">
        <v>44866</v>
      </c>
      <c r="H74" s="5">
        <v>45047</v>
      </c>
      <c r="I74" s="10">
        <v>65000</v>
      </c>
      <c r="J74" s="52">
        <v>1976</v>
      </c>
      <c r="K74" s="10">
        <v>1865.5</v>
      </c>
      <c r="L74" s="10">
        <v>4427.58</v>
      </c>
      <c r="M74" s="10">
        <v>25</v>
      </c>
      <c r="N74" s="10">
        <f t="shared" si="2"/>
        <v>8294.08</v>
      </c>
      <c r="O74" s="10">
        <f t="shared" si="1"/>
        <v>56705.919999999998</v>
      </c>
    </row>
    <row r="75" spans="1:16" s="42" customFormat="1" ht="51" customHeight="1" x14ac:dyDescent="0.25">
      <c r="A75" s="12">
        <v>50</v>
      </c>
      <c r="B75" s="7" t="s">
        <v>266</v>
      </c>
      <c r="C75" s="7" t="s">
        <v>99</v>
      </c>
      <c r="D75" s="8" t="s">
        <v>251</v>
      </c>
      <c r="E75" s="9" t="s">
        <v>384</v>
      </c>
      <c r="F75" s="9" t="s">
        <v>312</v>
      </c>
      <c r="G75" s="5">
        <v>44899</v>
      </c>
      <c r="H75" s="5">
        <v>45081</v>
      </c>
      <c r="I75" s="10">
        <v>45000</v>
      </c>
      <c r="J75" s="52">
        <v>1368</v>
      </c>
      <c r="K75" s="10">
        <v>1291.5</v>
      </c>
      <c r="L75" s="10">
        <v>1148.33</v>
      </c>
      <c r="M75" s="10">
        <v>25</v>
      </c>
      <c r="N75" s="10">
        <f t="shared" si="2"/>
        <v>3832.83</v>
      </c>
      <c r="O75" s="10">
        <f t="shared" si="1"/>
        <v>41167.17</v>
      </c>
    </row>
    <row r="76" spans="1:16" s="42" customFormat="1" ht="51" customHeight="1" x14ac:dyDescent="0.25">
      <c r="A76" s="12">
        <v>51</v>
      </c>
      <c r="B76" s="8" t="s">
        <v>412</v>
      </c>
      <c r="C76" s="30" t="s">
        <v>395</v>
      </c>
      <c r="D76" s="33" t="s">
        <v>413</v>
      </c>
      <c r="E76" s="9" t="s">
        <v>384</v>
      </c>
      <c r="F76" s="9" t="s">
        <v>312</v>
      </c>
      <c r="G76" s="5">
        <v>44866</v>
      </c>
      <c r="H76" s="5">
        <v>45047</v>
      </c>
      <c r="I76" s="10">
        <v>75000</v>
      </c>
      <c r="J76" s="52">
        <v>2280</v>
      </c>
      <c r="K76" s="10">
        <v>2152.5</v>
      </c>
      <c r="L76" s="10">
        <v>6309.38</v>
      </c>
      <c r="M76" s="10">
        <v>25</v>
      </c>
      <c r="N76" s="10">
        <f t="shared" si="2"/>
        <v>10766.880000000001</v>
      </c>
      <c r="O76" s="10">
        <f t="shared" si="1"/>
        <v>64233.119999999995</v>
      </c>
    </row>
    <row r="77" spans="1:16" s="42" customFormat="1" ht="51" customHeight="1" x14ac:dyDescent="0.25">
      <c r="A77" s="12">
        <v>52</v>
      </c>
      <c r="B77" s="7" t="s">
        <v>228</v>
      </c>
      <c r="C77" s="7" t="s">
        <v>229</v>
      </c>
      <c r="D77" s="8" t="s">
        <v>64</v>
      </c>
      <c r="E77" s="9" t="s">
        <v>384</v>
      </c>
      <c r="F77" s="9" t="s">
        <v>312</v>
      </c>
      <c r="G77" s="6">
        <v>44652</v>
      </c>
      <c r="H77" s="6">
        <v>45017</v>
      </c>
      <c r="I77" s="10">
        <v>25000</v>
      </c>
      <c r="J77" s="52">
        <v>760</v>
      </c>
      <c r="K77" s="10">
        <v>717.5</v>
      </c>
      <c r="L77" s="10">
        <v>0</v>
      </c>
      <c r="M77" s="10">
        <v>25</v>
      </c>
      <c r="N77" s="10">
        <f t="shared" si="2"/>
        <v>1502.5</v>
      </c>
      <c r="O77" s="10">
        <f t="shared" si="1"/>
        <v>23497.5</v>
      </c>
    </row>
    <row r="78" spans="1:16" s="42" customFormat="1" ht="51" customHeight="1" x14ac:dyDescent="0.25">
      <c r="A78" s="12">
        <v>53</v>
      </c>
      <c r="B78" s="7" t="s">
        <v>193</v>
      </c>
      <c r="C78" s="7" t="s">
        <v>194</v>
      </c>
      <c r="D78" s="8" t="s">
        <v>290</v>
      </c>
      <c r="E78" s="9" t="s">
        <v>384</v>
      </c>
      <c r="F78" s="9" t="s">
        <v>312</v>
      </c>
      <c r="G78" s="6">
        <v>44864</v>
      </c>
      <c r="H78" s="6">
        <v>45046</v>
      </c>
      <c r="I78" s="10">
        <v>52000</v>
      </c>
      <c r="J78" s="52">
        <v>1580.8</v>
      </c>
      <c r="K78" s="10">
        <v>1492.4</v>
      </c>
      <c r="L78" s="10">
        <v>2136.27</v>
      </c>
      <c r="M78" s="10">
        <v>25</v>
      </c>
      <c r="N78" s="10">
        <f t="shared" si="2"/>
        <v>5234.4699999999993</v>
      </c>
      <c r="O78" s="10">
        <f t="shared" si="1"/>
        <v>46765.53</v>
      </c>
    </row>
    <row r="79" spans="1:16" s="42" customFormat="1" ht="51" customHeight="1" x14ac:dyDescent="0.25">
      <c r="A79" s="12">
        <v>54</v>
      </c>
      <c r="B79" s="43" t="s">
        <v>469</v>
      </c>
      <c r="C79" s="44" t="s">
        <v>470</v>
      </c>
      <c r="D79" s="45" t="s">
        <v>471</v>
      </c>
      <c r="E79" s="12" t="s">
        <v>384</v>
      </c>
      <c r="F79" s="12" t="s">
        <v>311</v>
      </c>
      <c r="G79" s="5">
        <v>44805</v>
      </c>
      <c r="H79" s="5">
        <v>44986</v>
      </c>
      <c r="I79" s="14">
        <v>55000</v>
      </c>
      <c r="J79" s="51">
        <v>1672</v>
      </c>
      <c r="K79" s="14">
        <v>1578.5</v>
      </c>
      <c r="L79" s="14">
        <v>2559.6799999999998</v>
      </c>
      <c r="M79" s="14">
        <v>25</v>
      </c>
      <c r="N79" s="14">
        <f>SUM(J79:M79)</f>
        <v>5835.18</v>
      </c>
      <c r="O79" s="14">
        <f>I79-N79</f>
        <v>49164.82</v>
      </c>
    </row>
    <row r="80" spans="1:16" s="42" customFormat="1" ht="51" customHeight="1" x14ac:dyDescent="0.25">
      <c r="A80" s="12">
        <v>55</v>
      </c>
      <c r="B80" s="7" t="s">
        <v>200</v>
      </c>
      <c r="C80" s="7" t="s">
        <v>201</v>
      </c>
      <c r="D80" s="8" t="s">
        <v>199</v>
      </c>
      <c r="E80" s="9" t="s">
        <v>384</v>
      </c>
      <c r="F80" s="9" t="s">
        <v>312</v>
      </c>
      <c r="G80" s="5">
        <v>44835</v>
      </c>
      <c r="H80" s="5">
        <v>45017</v>
      </c>
      <c r="I80" s="10">
        <v>31500</v>
      </c>
      <c r="J80" s="52">
        <v>957.6</v>
      </c>
      <c r="K80" s="10">
        <v>904.05</v>
      </c>
      <c r="L80" s="10">
        <v>0</v>
      </c>
      <c r="M80" s="10">
        <v>25</v>
      </c>
      <c r="N80" s="10">
        <f t="shared" si="2"/>
        <v>1886.65</v>
      </c>
      <c r="O80" s="10">
        <f t="shared" si="1"/>
        <v>29613.35</v>
      </c>
    </row>
    <row r="81" spans="1:16" s="42" customFormat="1" ht="51" customHeight="1" x14ac:dyDescent="0.25">
      <c r="A81" s="12">
        <v>56</v>
      </c>
      <c r="B81" s="7" t="s">
        <v>219</v>
      </c>
      <c r="C81" s="7" t="s">
        <v>15</v>
      </c>
      <c r="D81" s="8" t="s">
        <v>64</v>
      </c>
      <c r="E81" s="9" t="s">
        <v>384</v>
      </c>
      <c r="F81" s="9" t="s">
        <v>311</v>
      </c>
      <c r="G81" s="6">
        <v>44593</v>
      </c>
      <c r="H81" s="6">
        <v>44958</v>
      </c>
      <c r="I81" s="10">
        <v>11000</v>
      </c>
      <c r="J81" s="52">
        <v>334.4</v>
      </c>
      <c r="K81" s="10">
        <v>315.7</v>
      </c>
      <c r="L81" s="10">
        <v>0</v>
      </c>
      <c r="M81" s="10">
        <v>525</v>
      </c>
      <c r="N81" s="10">
        <f t="shared" si="2"/>
        <v>1175.0999999999999</v>
      </c>
      <c r="O81" s="10">
        <f t="shared" si="1"/>
        <v>9824.9</v>
      </c>
    </row>
    <row r="82" spans="1:16" s="42" customFormat="1" ht="51" customHeight="1" x14ac:dyDescent="0.25">
      <c r="A82" s="12">
        <v>57</v>
      </c>
      <c r="B82" s="7" t="s">
        <v>107</v>
      </c>
      <c r="C82" s="7" t="s">
        <v>108</v>
      </c>
      <c r="D82" s="8" t="s">
        <v>109</v>
      </c>
      <c r="E82" s="9" t="s">
        <v>384</v>
      </c>
      <c r="F82" s="9" t="s">
        <v>312</v>
      </c>
      <c r="G82" s="6">
        <v>44745</v>
      </c>
      <c r="H82" s="6">
        <v>45110</v>
      </c>
      <c r="I82" s="10">
        <v>55000</v>
      </c>
      <c r="J82" s="52">
        <v>1672</v>
      </c>
      <c r="K82" s="10">
        <v>1578.5</v>
      </c>
      <c r="L82" s="10">
        <v>2559.6799999999998</v>
      </c>
      <c r="M82" s="10">
        <v>14805.98</v>
      </c>
      <c r="N82" s="10">
        <f>SUM(J82:M82)</f>
        <v>20616.16</v>
      </c>
      <c r="O82" s="10">
        <f t="shared" si="1"/>
        <v>34383.839999999997</v>
      </c>
    </row>
    <row r="83" spans="1:16" s="42" customFormat="1" ht="51" customHeight="1" x14ac:dyDescent="0.25">
      <c r="A83" s="12">
        <v>58</v>
      </c>
      <c r="B83" s="7" t="s">
        <v>390</v>
      </c>
      <c r="C83" s="15" t="s">
        <v>396</v>
      </c>
      <c r="D83" s="8" t="s">
        <v>291</v>
      </c>
      <c r="E83" s="9" t="s">
        <v>384</v>
      </c>
      <c r="F83" s="9" t="s">
        <v>312</v>
      </c>
      <c r="G83" s="5">
        <v>44805</v>
      </c>
      <c r="H83" s="5">
        <v>44986</v>
      </c>
      <c r="I83" s="10">
        <v>55000</v>
      </c>
      <c r="J83" s="52">
        <v>1672</v>
      </c>
      <c r="K83" s="10">
        <v>1578.5</v>
      </c>
      <c r="L83" s="10">
        <v>2559.6799999999998</v>
      </c>
      <c r="M83" s="10">
        <v>25</v>
      </c>
      <c r="N83" s="10">
        <f t="shared" si="2"/>
        <v>5835.18</v>
      </c>
      <c r="O83" s="10">
        <f t="shared" si="1"/>
        <v>49164.82</v>
      </c>
    </row>
    <row r="84" spans="1:16" s="42" customFormat="1" ht="51" customHeight="1" x14ac:dyDescent="0.25">
      <c r="A84" s="12">
        <v>59</v>
      </c>
      <c r="B84" s="8" t="s">
        <v>421</v>
      </c>
      <c r="C84" s="30" t="s">
        <v>395</v>
      </c>
      <c r="D84" s="33" t="s">
        <v>422</v>
      </c>
      <c r="E84" s="9" t="s">
        <v>384</v>
      </c>
      <c r="F84" s="9" t="s">
        <v>312</v>
      </c>
      <c r="G84" s="6">
        <v>44868</v>
      </c>
      <c r="H84" s="6">
        <v>45049</v>
      </c>
      <c r="I84" s="10">
        <v>80000</v>
      </c>
      <c r="J84" s="52">
        <v>2432</v>
      </c>
      <c r="K84" s="10">
        <v>2296</v>
      </c>
      <c r="L84" s="10">
        <v>7400.87</v>
      </c>
      <c r="M84" s="10">
        <v>25</v>
      </c>
      <c r="N84" s="10">
        <f t="shared" si="2"/>
        <v>12153.869999999999</v>
      </c>
      <c r="O84" s="10">
        <f t="shared" si="1"/>
        <v>67846.13</v>
      </c>
    </row>
    <row r="85" spans="1:16" s="42" customFormat="1" ht="51" customHeight="1" x14ac:dyDescent="0.25">
      <c r="A85" s="12">
        <v>60</v>
      </c>
      <c r="B85" s="7" t="s">
        <v>16</v>
      </c>
      <c r="C85" s="7" t="s">
        <v>17</v>
      </c>
      <c r="D85" s="8" t="s">
        <v>297</v>
      </c>
      <c r="E85" s="9" t="s">
        <v>384</v>
      </c>
      <c r="F85" s="9" t="s">
        <v>312</v>
      </c>
      <c r="G85" s="5">
        <v>44835</v>
      </c>
      <c r="H85" s="5">
        <v>45017</v>
      </c>
      <c r="I85" s="10">
        <v>50000</v>
      </c>
      <c r="J85" s="52">
        <v>1520</v>
      </c>
      <c r="K85" s="10">
        <v>1435</v>
      </c>
      <c r="L85" s="10">
        <v>1854</v>
      </c>
      <c r="M85" s="10">
        <v>2025</v>
      </c>
      <c r="N85" s="10">
        <f t="shared" si="2"/>
        <v>6834</v>
      </c>
      <c r="O85" s="10">
        <f t="shared" si="1"/>
        <v>43166</v>
      </c>
    </row>
    <row r="86" spans="1:16" s="42" customFormat="1" ht="51" customHeight="1" x14ac:dyDescent="0.25">
      <c r="A86" s="12">
        <v>61</v>
      </c>
      <c r="B86" s="7" t="s">
        <v>27</v>
      </c>
      <c r="C86" s="7" t="s">
        <v>28</v>
      </c>
      <c r="D86" s="8" t="s">
        <v>76</v>
      </c>
      <c r="E86" s="9" t="s">
        <v>384</v>
      </c>
      <c r="F86" s="9" t="s">
        <v>311</v>
      </c>
      <c r="G86" s="5">
        <v>44835</v>
      </c>
      <c r="H86" s="5">
        <v>45017</v>
      </c>
      <c r="I86" s="10">
        <v>69658.73</v>
      </c>
      <c r="J86" s="52">
        <v>2117.63</v>
      </c>
      <c r="K86" s="10">
        <v>1999.21</v>
      </c>
      <c r="L86" s="10">
        <v>5304.25</v>
      </c>
      <c r="M86" s="10">
        <v>25</v>
      </c>
      <c r="N86" s="10">
        <f t="shared" si="2"/>
        <v>9446.09</v>
      </c>
      <c r="O86" s="10">
        <f t="shared" si="1"/>
        <v>60212.639999999999</v>
      </c>
    </row>
    <row r="87" spans="1:16" s="42" customFormat="1" ht="51" customHeight="1" x14ac:dyDescent="0.25">
      <c r="A87" s="12">
        <v>62</v>
      </c>
      <c r="B87" s="7" t="s">
        <v>101</v>
      </c>
      <c r="C87" s="7" t="s">
        <v>15</v>
      </c>
      <c r="D87" s="8" t="s">
        <v>21</v>
      </c>
      <c r="E87" s="9" t="s">
        <v>384</v>
      </c>
      <c r="F87" s="9" t="s">
        <v>311</v>
      </c>
      <c r="G87" s="6">
        <v>44835</v>
      </c>
      <c r="H87" s="6">
        <v>45200</v>
      </c>
      <c r="I87" s="10">
        <v>11000</v>
      </c>
      <c r="J87" s="52">
        <v>334.4</v>
      </c>
      <c r="K87" s="10">
        <v>315.7</v>
      </c>
      <c r="L87" s="10">
        <v>0</v>
      </c>
      <c r="M87" s="10">
        <v>25</v>
      </c>
      <c r="N87" s="10">
        <f t="shared" si="2"/>
        <v>675.09999999999991</v>
      </c>
      <c r="O87" s="10">
        <f t="shared" si="1"/>
        <v>10324.9</v>
      </c>
    </row>
    <row r="88" spans="1:16" s="42" customFormat="1" ht="51" customHeight="1" x14ac:dyDescent="0.25">
      <c r="A88" s="12">
        <v>63</v>
      </c>
      <c r="B88" s="7" t="s">
        <v>173</v>
      </c>
      <c r="C88" s="7" t="s">
        <v>96</v>
      </c>
      <c r="D88" s="8" t="s">
        <v>76</v>
      </c>
      <c r="E88" s="9" t="s">
        <v>384</v>
      </c>
      <c r="F88" s="9" t="s">
        <v>312</v>
      </c>
      <c r="G88" s="6">
        <v>44593</v>
      </c>
      <c r="H88" s="6">
        <v>44958</v>
      </c>
      <c r="I88" s="10">
        <v>11000</v>
      </c>
      <c r="J88" s="52">
        <v>334.4</v>
      </c>
      <c r="K88" s="10">
        <v>315.7</v>
      </c>
      <c r="L88" s="10">
        <v>0</v>
      </c>
      <c r="M88" s="10">
        <v>25</v>
      </c>
      <c r="N88" s="10">
        <f t="shared" si="2"/>
        <v>675.09999999999991</v>
      </c>
      <c r="O88" s="10">
        <f t="shared" si="1"/>
        <v>10324.9</v>
      </c>
    </row>
    <row r="89" spans="1:16" s="42" customFormat="1" ht="51" customHeight="1" x14ac:dyDescent="0.25">
      <c r="A89" s="12">
        <v>64</v>
      </c>
      <c r="B89" s="8" t="s">
        <v>414</v>
      </c>
      <c r="C89" s="30" t="s">
        <v>395</v>
      </c>
      <c r="D89" s="33" t="s">
        <v>413</v>
      </c>
      <c r="E89" s="9" t="s">
        <v>384</v>
      </c>
      <c r="F89" s="9" t="s">
        <v>312</v>
      </c>
      <c r="G89" s="5">
        <v>44866</v>
      </c>
      <c r="H89" s="5">
        <v>45047</v>
      </c>
      <c r="I89" s="10">
        <v>55000</v>
      </c>
      <c r="J89" s="52">
        <v>1672</v>
      </c>
      <c r="K89" s="10">
        <v>1578.5</v>
      </c>
      <c r="L89" s="10">
        <v>2559.6799999999998</v>
      </c>
      <c r="M89" s="10">
        <v>25</v>
      </c>
      <c r="N89" s="10">
        <f t="shared" si="2"/>
        <v>5835.18</v>
      </c>
      <c r="O89" s="10">
        <f t="shared" si="1"/>
        <v>49164.82</v>
      </c>
    </row>
    <row r="90" spans="1:16" s="42" customFormat="1" ht="51" customHeight="1" x14ac:dyDescent="0.25">
      <c r="A90" s="12">
        <v>65</v>
      </c>
      <c r="B90" s="7" t="s">
        <v>95</v>
      </c>
      <c r="C90" s="7" t="s">
        <v>10</v>
      </c>
      <c r="D90" s="8" t="s">
        <v>190</v>
      </c>
      <c r="E90" s="9" t="s">
        <v>384</v>
      </c>
      <c r="F90" s="9" t="s">
        <v>311</v>
      </c>
      <c r="G90" s="5">
        <v>44835</v>
      </c>
      <c r="H90" s="5">
        <v>45017</v>
      </c>
      <c r="I90" s="10">
        <v>40000</v>
      </c>
      <c r="J90" s="52">
        <v>1216</v>
      </c>
      <c r="K90" s="10">
        <v>1148</v>
      </c>
      <c r="L90" s="10">
        <v>0</v>
      </c>
      <c r="M90" s="10">
        <v>5249.9</v>
      </c>
      <c r="N90" s="10">
        <f>SUM(J90:M90)</f>
        <v>7613.9</v>
      </c>
      <c r="O90" s="10">
        <f t="shared" ref="O90:O153" si="3">I90-N90</f>
        <v>32386.1</v>
      </c>
    </row>
    <row r="91" spans="1:16" s="42" customFormat="1" ht="51" customHeight="1" x14ac:dyDescent="0.25">
      <c r="A91" s="12">
        <v>66</v>
      </c>
      <c r="B91" s="7" t="s">
        <v>152</v>
      </c>
      <c r="C91" s="7" t="s">
        <v>34</v>
      </c>
      <c r="D91" s="8" t="s">
        <v>76</v>
      </c>
      <c r="E91" s="9" t="s">
        <v>384</v>
      </c>
      <c r="F91" s="9" t="s">
        <v>311</v>
      </c>
      <c r="G91" s="5">
        <v>44896</v>
      </c>
      <c r="H91" s="5">
        <v>45078</v>
      </c>
      <c r="I91" s="10">
        <v>31830.5</v>
      </c>
      <c r="J91" s="52">
        <v>967.65</v>
      </c>
      <c r="K91" s="10">
        <v>913.54</v>
      </c>
      <c r="L91" s="10">
        <v>0</v>
      </c>
      <c r="M91" s="10">
        <v>25</v>
      </c>
      <c r="N91" s="10">
        <f t="shared" si="2"/>
        <v>1906.19</v>
      </c>
      <c r="O91" s="10">
        <f t="shared" si="3"/>
        <v>29924.31</v>
      </c>
      <c r="P91" s="46"/>
    </row>
    <row r="92" spans="1:16" s="42" customFormat="1" ht="51" customHeight="1" x14ac:dyDescent="0.25">
      <c r="A92" s="12">
        <v>67</v>
      </c>
      <c r="B92" s="7" t="s">
        <v>225</v>
      </c>
      <c r="C92" s="15" t="s">
        <v>442</v>
      </c>
      <c r="D92" s="8" t="s">
        <v>288</v>
      </c>
      <c r="E92" s="9" t="s">
        <v>384</v>
      </c>
      <c r="F92" s="9" t="s">
        <v>311</v>
      </c>
      <c r="G92" s="5">
        <v>44896</v>
      </c>
      <c r="H92" s="5">
        <v>45078</v>
      </c>
      <c r="I92" s="10">
        <v>65000</v>
      </c>
      <c r="J92" s="52">
        <v>1976</v>
      </c>
      <c r="K92" s="10">
        <v>1865.5</v>
      </c>
      <c r="L92" s="10">
        <v>4427.58</v>
      </c>
      <c r="M92" s="10">
        <v>25</v>
      </c>
      <c r="N92" s="10">
        <f t="shared" si="2"/>
        <v>8294.08</v>
      </c>
      <c r="O92" s="10">
        <f t="shared" si="3"/>
        <v>56705.919999999998</v>
      </c>
    </row>
    <row r="93" spans="1:16" s="42" customFormat="1" ht="51" customHeight="1" x14ac:dyDescent="0.25">
      <c r="A93" s="12">
        <v>68</v>
      </c>
      <c r="B93" s="7" t="s">
        <v>102</v>
      </c>
      <c r="C93" s="7" t="s">
        <v>12</v>
      </c>
      <c r="D93" s="8" t="s">
        <v>76</v>
      </c>
      <c r="E93" s="9" t="s">
        <v>384</v>
      </c>
      <c r="F93" s="9" t="s">
        <v>311</v>
      </c>
      <c r="G93" s="6">
        <v>44854</v>
      </c>
      <c r="H93" s="6">
        <v>45036</v>
      </c>
      <c r="I93" s="10">
        <v>65000</v>
      </c>
      <c r="J93" s="52">
        <v>1976</v>
      </c>
      <c r="K93" s="10">
        <v>1865.5</v>
      </c>
      <c r="L93" s="10">
        <v>4427.58</v>
      </c>
      <c r="M93" s="10">
        <v>25</v>
      </c>
      <c r="N93" s="10">
        <f t="shared" si="2"/>
        <v>8294.08</v>
      </c>
      <c r="O93" s="10">
        <f t="shared" si="3"/>
        <v>56705.919999999998</v>
      </c>
    </row>
    <row r="94" spans="1:16" s="42" customFormat="1" ht="51" customHeight="1" x14ac:dyDescent="0.25">
      <c r="A94" s="12">
        <v>69</v>
      </c>
      <c r="B94" s="7" t="s">
        <v>355</v>
      </c>
      <c r="C94" s="7" t="s">
        <v>88</v>
      </c>
      <c r="D94" s="8" t="s">
        <v>26</v>
      </c>
      <c r="E94" s="9" t="s">
        <v>384</v>
      </c>
      <c r="F94" s="9" t="s">
        <v>312</v>
      </c>
      <c r="G94" s="5">
        <v>44896</v>
      </c>
      <c r="H94" s="5">
        <v>45078</v>
      </c>
      <c r="I94" s="10">
        <v>50000</v>
      </c>
      <c r="J94" s="52">
        <v>1520</v>
      </c>
      <c r="K94" s="10">
        <v>1435</v>
      </c>
      <c r="L94" s="10">
        <v>1400.27</v>
      </c>
      <c r="M94" s="10">
        <v>3049.9</v>
      </c>
      <c r="N94" s="10">
        <f t="shared" si="2"/>
        <v>7405.17</v>
      </c>
      <c r="O94" s="10">
        <f t="shared" si="3"/>
        <v>42594.83</v>
      </c>
    </row>
    <row r="95" spans="1:16" s="42" customFormat="1" ht="51" customHeight="1" x14ac:dyDescent="0.25">
      <c r="A95" s="12">
        <v>70</v>
      </c>
      <c r="B95" s="7" t="s">
        <v>253</v>
      </c>
      <c r="C95" s="7" t="s">
        <v>99</v>
      </c>
      <c r="D95" s="8" t="s">
        <v>251</v>
      </c>
      <c r="E95" s="9" t="s">
        <v>384</v>
      </c>
      <c r="F95" s="9" t="s">
        <v>311</v>
      </c>
      <c r="G95" s="5">
        <v>44896</v>
      </c>
      <c r="H95" s="5">
        <v>45078</v>
      </c>
      <c r="I95" s="10">
        <v>45000</v>
      </c>
      <c r="J95" s="52">
        <v>1368</v>
      </c>
      <c r="K95" s="10">
        <v>1291.5</v>
      </c>
      <c r="L95" s="10">
        <v>1148.33</v>
      </c>
      <c r="M95" s="10">
        <v>25</v>
      </c>
      <c r="N95" s="10">
        <f t="shared" si="2"/>
        <v>3832.83</v>
      </c>
      <c r="O95" s="10">
        <f t="shared" si="3"/>
        <v>41167.17</v>
      </c>
    </row>
    <row r="96" spans="1:16" s="42" customFormat="1" ht="51" customHeight="1" x14ac:dyDescent="0.25">
      <c r="A96" s="12">
        <v>71</v>
      </c>
      <c r="B96" s="7" t="s">
        <v>58</v>
      </c>
      <c r="C96" s="7" t="s">
        <v>15</v>
      </c>
      <c r="D96" s="8" t="s">
        <v>21</v>
      </c>
      <c r="E96" s="9" t="s">
        <v>384</v>
      </c>
      <c r="F96" s="9" t="s">
        <v>311</v>
      </c>
      <c r="G96" s="6">
        <v>44713</v>
      </c>
      <c r="H96" s="6">
        <v>45078</v>
      </c>
      <c r="I96" s="10">
        <v>10000</v>
      </c>
      <c r="J96" s="52">
        <v>304</v>
      </c>
      <c r="K96" s="10">
        <v>287</v>
      </c>
      <c r="L96" s="10">
        <v>0</v>
      </c>
      <c r="M96" s="10">
        <v>25</v>
      </c>
      <c r="N96" s="10">
        <f t="shared" si="2"/>
        <v>616</v>
      </c>
      <c r="O96" s="10">
        <f t="shared" si="3"/>
        <v>9384</v>
      </c>
    </row>
    <row r="97" spans="1:15" s="42" customFormat="1" ht="51" customHeight="1" x14ac:dyDescent="0.25">
      <c r="A97" s="12">
        <v>72</v>
      </c>
      <c r="B97" s="38" t="s">
        <v>450</v>
      </c>
      <c r="C97" s="39" t="s">
        <v>17</v>
      </c>
      <c r="D97" s="38" t="s">
        <v>190</v>
      </c>
      <c r="E97" s="9" t="s">
        <v>384</v>
      </c>
      <c r="F97" s="9" t="s">
        <v>311</v>
      </c>
      <c r="G97" s="5">
        <v>44927</v>
      </c>
      <c r="H97" s="5">
        <v>45108</v>
      </c>
      <c r="I97" s="10">
        <v>55000</v>
      </c>
      <c r="J97" s="52">
        <v>1672</v>
      </c>
      <c r="K97" s="10">
        <v>1578.5</v>
      </c>
      <c r="L97" s="10">
        <v>2559.6799999999998</v>
      </c>
      <c r="M97" s="10">
        <v>25</v>
      </c>
      <c r="N97" s="10">
        <f t="shared" si="2"/>
        <v>5835.18</v>
      </c>
      <c r="O97" s="10">
        <f t="shared" si="3"/>
        <v>49164.82</v>
      </c>
    </row>
    <row r="98" spans="1:15" s="42" customFormat="1" ht="51" customHeight="1" x14ac:dyDescent="0.25">
      <c r="A98" s="12">
        <v>73</v>
      </c>
      <c r="B98" s="7" t="s">
        <v>178</v>
      </c>
      <c r="C98" s="7" t="s">
        <v>18</v>
      </c>
      <c r="D98" s="8" t="s">
        <v>76</v>
      </c>
      <c r="E98" s="9" t="s">
        <v>384</v>
      </c>
      <c r="F98" s="9" t="s">
        <v>312</v>
      </c>
      <c r="G98" s="5">
        <v>44805</v>
      </c>
      <c r="H98" s="5">
        <v>44986</v>
      </c>
      <c r="I98" s="10">
        <v>45000</v>
      </c>
      <c r="J98" s="52">
        <v>1368</v>
      </c>
      <c r="K98" s="10">
        <v>1291.5</v>
      </c>
      <c r="L98" s="10">
        <v>1148.33</v>
      </c>
      <c r="M98" s="10">
        <v>25</v>
      </c>
      <c r="N98" s="10">
        <f t="shared" si="2"/>
        <v>3832.83</v>
      </c>
      <c r="O98" s="10">
        <f t="shared" si="3"/>
        <v>41167.17</v>
      </c>
    </row>
    <row r="99" spans="1:15" s="42" customFormat="1" ht="51" customHeight="1" x14ac:dyDescent="0.25">
      <c r="A99" s="12">
        <v>74</v>
      </c>
      <c r="B99" s="7" t="s">
        <v>176</v>
      </c>
      <c r="C99" s="7" t="s">
        <v>41</v>
      </c>
      <c r="D99" s="8" t="s">
        <v>21</v>
      </c>
      <c r="E99" s="9" t="s">
        <v>384</v>
      </c>
      <c r="F99" s="9" t="s">
        <v>311</v>
      </c>
      <c r="G99" s="6">
        <v>44683</v>
      </c>
      <c r="H99" s="6">
        <v>45048</v>
      </c>
      <c r="I99" s="10">
        <v>65018.2</v>
      </c>
      <c r="J99" s="52">
        <v>1976.55</v>
      </c>
      <c r="K99" s="10">
        <v>1866.02</v>
      </c>
      <c r="L99" s="10">
        <v>4431</v>
      </c>
      <c r="M99" s="10">
        <v>25</v>
      </c>
      <c r="N99" s="10">
        <f t="shared" si="2"/>
        <v>8298.57</v>
      </c>
      <c r="O99" s="10">
        <f t="shared" si="3"/>
        <v>56719.63</v>
      </c>
    </row>
    <row r="100" spans="1:15" s="42" customFormat="1" ht="51" customHeight="1" x14ac:dyDescent="0.25">
      <c r="A100" s="12">
        <v>75</v>
      </c>
      <c r="B100" s="7" t="s">
        <v>357</v>
      </c>
      <c r="C100" s="7" t="s">
        <v>367</v>
      </c>
      <c r="D100" s="8" t="s">
        <v>376</v>
      </c>
      <c r="E100" s="9" t="s">
        <v>384</v>
      </c>
      <c r="F100" s="9" t="s">
        <v>311</v>
      </c>
      <c r="G100" s="5">
        <v>44896</v>
      </c>
      <c r="H100" s="5">
        <v>45078</v>
      </c>
      <c r="I100" s="10">
        <v>50000</v>
      </c>
      <c r="J100" s="52">
        <v>1520</v>
      </c>
      <c r="K100" s="10">
        <v>1435</v>
      </c>
      <c r="L100" s="10">
        <v>1854</v>
      </c>
      <c r="M100" s="10">
        <v>25</v>
      </c>
      <c r="N100" s="10">
        <f t="shared" si="2"/>
        <v>4834</v>
      </c>
      <c r="O100" s="10">
        <f t="shared" si="3"/>
        <v>45166</v>
      </c>
    </row>
    <row r="101" spans="1:15" s="42" customFormat="1" ht="51" customHeight="1" x14ac:dyDescent="0.25">
      <c r="A101" s="12">
        <v>76</v>
      </c>
      <c r="B101" s="7" t="s">
        <v>285</v>
      </c>
      <c r="C101" s="7" t="s">
        <v>41</v>
      </c>
      <c r="D101" s="8" t="s">
        <v>76</v>
      </c>
      <c r="E101" s="9" t="s">
        <v>384</v>
      </c>
      <c r="F101" s="9" t="s">
        <v>311</v>
      </c>
      <c r="G101" s="5">
        <v>44835</v>
      </c>
      <c r="H101" s="5">
        <v>45017</v>
      </c>
      <c r="I101" s="10">
        <v>69662.63</v>
      </c>
      <c r="J101" s="52">
        <v>2117.7399999999998</v>
      </c>
      <c r="K101" s="10">
        <v>1999.32</v>
      </c>
      <c r="L101" s="10">
        <v>5304.99</v>
      </c>
      <c r="M101" s="10">
        <v>25</v>
      </c>
      <c r="N101" s="10">
        <f t="shared" si="2"/>
        <v>9447.0499999999993</v>
      </c>
      <c r="O101" s="10">
        <f t="shared" si="3"/>
        <v>60215.58</v>
      </c>
    </row>
    <row r="102" spans="1:15" s="42" customFormat="1" ht="51" customHeight="1" x14ac:dyDescent="0.25">
      <c r="A102" s="12">
        <v>77</v>
      </c>
      <c r="B102" s="7" t="s">
        <v>145</v>
      </c>
      <c r="C102" s="7" t="s">
        <v>34</v>
      </c>
      <c r="D102" s="8" t="s">
        <v>76</v>
      </c>
      <c r="E102" s="9" t="s">
        <v>384</v>
      </c>
      <c r="F102" s="9" t="s">
        <v>311</v>
      </c>
      <c r="G102" s="5">
        <v>44890</v>
      </c>
      <c r="H102" s="5">
        <v>45071</v>
      </c>
      <c r="I102" s="10">
        <v>31830.5</v>
      </c>
      <c r="J102" s="52">
        <v>967.65</v>
      </c>
      <c r="K102" s="10">
        <v>913.54</v>
      </c>
      <c r="L102" s="10">
        <v>0</v>
      </c>
      <c r="M102" s="10">
        <v>25</v>
      </c>
      <c r="N102" s="10">
        <f t="shared" si="2"/>
        <v>1906.19</v>
      </c>
      <c r="O102" s="10">
        <f t="shared" si="3"/>
        <v>29924.31</v>
      </c>
    </row>
    <row r="103" spans="1:15" s="42" customFormat="1" ht="51" customHeight="1" x14ac:dyDescent="0.25">
      <c r="A103" s="12">
        <v>78</v>
      </c>
      <c r="B103" s="7" t="s">
        <v>90</v>
      </c>
      <c r="C103" s="7" t="s">
        <v>83</v>
      </c>
      <c r="D103" s="8" t="s">
        <v>76</v>
      </c>
      <c r="E103" s="9" t="s">
        <v>384</v>
      </c>
      <c r="F103" s="9" t="s">
        <v>312</v>
      </c>
      <c r="G103" s="6">
        <v>44928</v>
      </c>
      <c r="H103" s="6">
        <v>45293</v>
      </c>
      <c r="I103" s="10">
        <v>13000</v>
      </c>
      <c r="J103" s="52">
        <v>395.2</v>
      </c>
      <c r="K103" s="10">
        <v>373.1</v>
      </c>
      <c r="L103" s="10">
        <v>0</v>
      </c>
      <c r="M103" s="10">
        <v>25</v>
      </c>
      <c r="N103" s="10">
        <f t="shared" si="2"/>
        <v>793.3</v>
      </c>
      <c r="O103" s="10">
        <f t="shared" si="3"/>
        <v>12206.7</v>
      </c>
    </row>
    <row r="104" spans="1:15" s="42" customFormat="1" ht="51" customHeight="1" x14ac:dyDescent="0.25">
      <c r="A104" s="12">
        <v>79</v>
      </c>
      <c r="B104" s="40" t="s">
        <v>451</v>
      </c>
      <c r="C104" s="40" t="s">
        <v>120</v>
      </c>
      <c r="D104" s="40" t="s">
        <v>449</v>
      </c>
      <c r="E104" s="9" t="s">
        <v>384</v>
      </c>
      <c r="F104" s="9" t="s">
        <v>312</v>
      </c>
      <c r="G104" s="5">
        <v>44927</v>
      </c>
      <c r="H104" s="5">
        <v>45108</v>
      </c>
      <c r="I104" s="10">
        <v>42000</v>
      </c>
      <c r="J104" s="52">
        <v>1276.8</v>
      </c>
      <c r="K104" s="10">
        <v>1205.4000000000001</v>
      </c>
      <c r="L104" s="10">
        <v>724.92</v>
      </c>
      <c r="M104" s="10">
        <v>25</v>
      </c>
      <c r="N104" s="10">
        <f t="shared" si="2"/>
        <v>3232.12</v>
      </c>
      <c r="O104" s="10">
        <f t="shared" si="3"/>
        <v>38767.879999999997</v>
      </c>
    </row>
    <row r="105" spans="1:15" s="42" customFormat="1" ht="51" customHeight="1" x14ac:dyDescent="0.25">
      <c r="A105" s="12">
        <v>80</v>
      </c>
      <c r="B105" s="7" t="s">
        <v>149</v>
      </c>
      <c r="C105" s="7" t="s">
        <v>34</v>
      </c>
      <c r="D105" s="8" t="s">
        <v>21</v>
      </c>
      <c r="E105" s="9" t="s">
        <v>384</v>
      </c>
      <c r="F105" s="9" t="s">
        <v>311</v>
      </c>
      <c r="G105" s="6">
        <v>44683</v>
      </c>
      <c r="H105" s="6">
        <v>45048</v>
      </c>
      <c r="I105" s="10">
        <v>28600</v>
      </c>
      <c r="J105" s="52">
        <v>869.44</v>
      </c>
      <c r="K105" s="10">
        <v>820.82</v>
      </c>
      <c r="L105" s="10">
        <v>0</v>
      </c>
      <c r="M105" s="10">
        <v>25</v>
      </c>
      <c r="N105" s="10">
        <f t="shared" si="2"/>
        <v>1715.2600000000002</v>
      </c>
      <c r="O105" s="10">
        <f t="shared" si="3"/>
        <v>26884.739999999998</v>
      </c>
    </row>
    <row r="106" spans="1:15" s="42" customFormat="1" ht="51" customHeight="1" x14ac:dyDescent="0.25">
      <c r="A106" s="12">
        <v>81</v>
      </c>
      <c r="B106" s="8" t="s">
        <v>425</v>
      </c>
      <c r="C106" s="30" t="s">
        <v>426</v>
      </c>
      <c r="D106" s="33" t="s">
        <v>422</v>
      </c>
      <c r="E106" s="9" t="s">
        <v>384</v>
      </c>
      <c r="F106" s="9" t="s">
        <v>312</v>
      </c>
      <c r="G106" s="6">
        <v>44868</v>
      </c>
      <c r="H106" s="6">
        <v>45049</v>
      </c>
      <c r="I106" s="10">
        <v>55000</v>
      </c>
      <c r="J106" s="52">
        <v>1672</v>
      </c>
      <c r="K106" s="10">
        <v>1578.5</v>
      </c>
      <c r="L106" s="10">
        <v>2559.6799999999998</v>
      </c>
      <c r="M106" s="10">
        <v>25</v>
      </c>
      <c r="N106" s="10">
        <f t="shared" si="2"/>
        <v>5835.18</v>
      </c>
      <c r="O106" s="10">
        <f t="shared" si="3"/>
        <v>49164.82</v>
      </c>
    </row>
    <row r="107" spans="1:15" s="42" customFormat="1" ht="51" customHeight="1" x14ac:dyDescent="0.25">
      <c r="A107" s="12">
        <v>82</v>
      </c>
      <c r="B107" s="8" t="s">
        <v>423</v>
      </c>
      <c r="C107" s="30" t="s">
        <v>424</v>
      </c>
      <c r="D107" s="33" t="s">
        <v>422</v>
      </c>
      <c r="E107" s="9" t="s">
        <v>384</v>
      </c>
      <c r="F107" s="9" t="s">
        <v>312</v>
      </c>
      <c r="G107" s="6">
        <v>44868</v>
      </c>
      <c r="H107" s="6">
        <v>45049</v>
      </c>
      <c r="I107" s="10">
        <v>55000</v>
      </c>
      <c r="J107" s="52">
        <v>1672</v>
      </c>
      <c r="K107" s="10">
        <v>1578.5</v>
      </c>
      <c r="L107" s="10">
        <v>2559.6799999999998</v>
      </c>
      <c r="M107" s="10">
        <v>25</v>
      </c>
      <c r="N107" s="10">
        <f t="shared" si="2"/>
        <v>5835.18</v>
      </c>
      <c r="O107" s="10">
        <f t="shared" si="3"/>
        <v>49164.82</v>
      </c>
    </row>
    <row r="108" spans="1:15" s="42" customFormat="1" ht="51" customHeight="1" x14ac:dyDescent="0.25">
      <c r="A108" s="12">
        <v>83</v>
      </c>
      <c r="B108" s="7" t="s">
        <v>256</v>
      </c>
      <c r="C108" s="7" t="s">
        <v>36</v>
      </c>
      <c r="D108" s="8" t="s">
        <v>26</v>
      </c>
      <c r="E108" s="9" t="s">
        <v>384</v>
      </c>
      <c r="F108" s="9" t="s">
        <v>311</v>
      </c>
      <c r="G108" s="6">
        <v>44829</v>
      </c>
      <c r="H108" s="6">
        <v>45194</v>
      </c>
      <c r="I108" s="10">
        <v>16500</v>
      </c>
      <c r="J108" s="52">
        <v>501.6</v>
      </c>
      <c r="K108" s="10">
        <v>473.55</v>
      </c>
      <c r="L108" s="10">
        <v>0</v>
      </c>
      <c r="M108" s="10">
        <v>25</v>
      </c>
      <c r="N108" s="10">
        <f t="shared" si="2"/>
        <v>1000.1500000000001</v>
      </c>
      <c r="O108" s="10">
        <f t="shared" si="3"/>
        <v>15499.85</v>
      </c>
    </row>
    <row r="109" spans="1:15" s="42" customFormat="1" ht="51" customHeight="1" x14ac:dyDescent="0.25">
      <c r="A109" s="12">
        <v>84</v>
      </c>
      <c r="B109" s="7" t="s">
        <v>56</v>
      </c>
      <c r="C109" s="7" t="s">
        <v>50</v>
      </c>
      <c r="D109" s="8" t="s">
        <v>291</v>
      </c>
      <c r="E109" s="9" t="s">
        <v>384</v>
      </c>
      <c r="F109" s="9" t="s">
        <v>312</v>
      </c>
      <c r="G109" s="5">
        <v>44774</v>
      </c>
      <c r="H109" s="5">
        <v>45139</v>
      </c>
      <c r="I109" s="10">
        <v>35000</v>
      </c>
      <c r="J109" s="52">
        <v>1064</v>
      </c>
      <c r="K109" s="10">
        <v>1004.5</v>
      </c>
      <c r="L109" s="10">
        <v>0</v>
      </c>
      <c r="M109" s="10">
        <v>25</v>
      </c>
      <c r="N109" s="10">
        <f t="shared" si="2"/>
        <v>2093.5</v>
      </c>
      <c r="O109" s="10">
        <f t="shared" si="3"/>
        <v>32906.5</v>
      </c>
    </row>
    <row r="110" spans="1:15" s="42" customFormat="1" ht="51" customHeight="1" x14ac:dyDescent="0.25">
      <c r="A110" s="12">
        <v>85</v>
      </c>
      <c r="B110" s="7" t="s">
        <v>182</v>
      </c>
      <c r="C110" s="7" t="s">
        <v>15</v>
      </c>
      <c r="D110" s="8" t="s">
        <v>21</v>
      </c>
      <c r="E110" s="9" t="s">
        <v>384</v>
      </c>
      <c r="F110" s="9" t="s">
        <v>312</v>
      </c>
      <c r="G110" s="5">
        <v>44774</v>
      </c>
      <c r="H110" s="5">
        <v>45139</v>
      </c>
      <c r="I110" s="10">
        <v>10000</v>
      </c>
      <c r="J110" s="52">
        <v>304</v>
      </c>
      <c r="K110" s="10">
        <v>287</v>
      </c>
      <c r="L110" s="10">
        <v>0</v>
      </c>
      <c r="M110" s="10">
        <v>25</v>
      </c>
      <c r="N110" s="10">
        <f t="shared" si="2"/>
        <v>616</v>
      </c>
      <c r="O110" s="10">
        <f t="shared" si="3"/>
        <v>9384</v>
      </c>
    </row>
    <row r="111" spans="1:15" s="42" customFormat="1" ht="51" customHeight="1" x14ac:dyDescent="0.25">
      <c r="A111" s="12">
        <v>86</v>
      </c>
      <c r="B111" s="7" t="s">
        <v>61</v>
      </c>
      <c r="C111" s="7" t="s">
        <v>34</v>
      </c>
      <c r="D111" s="8" t="s">
        <v>21</v>
      </c>
      <c r="E111" s="9" t="s">
        <v>384</v>
      </c>
      <c r="F111" s="9" t="s">
        <v>312</v>
      </c>
      <c r="G111" s="6">
        <v>44835</v>
      </c>
      <c r="H111" s="6">
        <v>45200</v>
      </c>
      <c r="I111" s="10">
        <v>28600</v>
      </c>
      <c r="J111" s="52">
        <v>869.44</v>
      </c>
      <c r="K111" s="10">
        <v>820.82</v>
      </c>
      <c r="L111" s="10">
        <v>0</v>
      </c>
      <c r="M111" s="10">
        <v>18952.16</v>
      </c>
      <c r="N111" s="10">
        <f t="shared" si="2"/>
        <v>20642.419999999998</v>
      </c>
      <c r="O111" s="10">
        <f t="shared" si="3"/>
        <v>7957.5800000000017</v>
      </c>
    </row>
    <row r="112" spans="1:15" s="42" customFormat="1" ht="51" customHeight="1" x14ac:dyDescent="0.25">
      <c r="A112" s="12">
        <v>87</v>
      </c>
      <c r="B112" s="7" t="s">
        <v>148</v>
      </c>
      <c r="C112" s="7" t="s">
        <v>37</v>
      </c>
      <c r="D112" s="8" t="s">
        <v>21</v>
      </c>
      <c r="E112" s="9" t="s">
        <v>384</v>
      </c>
      <c r="F112" s="9" t="s">
        <v>312</v>
      </c>
      <c r="G112" s="5">
        <v>44621</v>
      </c>
      <c r="H112" s="5">
        <v>44986</v>
      </c>
      <c r="I112" s="10">
        <v>10000</v>
      </c>
      <c r="J112" s="52">
        <v>304</v>
      </c>
      <c r="K112" s="10">
        <v>287</v>
      </c>
      <c r="L112" s="10">
        <v>0</v>
      </c>
      <c r="M112" s="10">
        <v>25</v>
      </c>
      <c r="N112" s="10">
        <f t="shared" si="2"/>
        <v>616</v>
      </c>
      <c r="O112" s="10">
        <f t="shared" si="3"/>
        <v>9384</v>
      </c>
    </row>
    <row r="113" spans="1:16" s="42" customFormat="1" ht="51" customHeight="1" x14ac:dyDescent="0.25">
      <c r="A113" s="12">
        <v>88</v>
      </c>
      <c r="B113" s="7" t="s">
        <v>187</v>
      </c>
      <c r="C113" s="7" t="s">
        <v>188</v>
      </c>
      <c r="D113" s="8" t="s">
        <v>189</v>
      </c>
      <c r="E113" s="9" t="s">
        <v>384</v>
      </c>
      <c r="F113" s="9" t="s">
        <v>312</v>
      </c>
      <c r="G113" s="5">
        <v>44927</v>
      </c>
      <c r="H113" s="5">
        <v>45108</v>
      </c>
      <c r="I113" s="10">
        <v>42000</v>
      </c>
      <c r="J113" s="52">
        <v>1276.8</v>
      </c>
      <c r="K113" s="10">
        <v>1205.4000000000001</v>
      </c>
      <c r="L113" s="10">
        <v>724.92</v>
      </c>
      <c r="M113" s="10">
        <v>8655.08</v>
      </c>
      <c r="N113" s="10">
        <f t="shared" si="2"/>
        <v>11862.2</v>
      </c>
      <c r="O113" s="10">
        <f t="shared" si="3"/>
        <v>30137.8</v>
      </c>
    </row>
    <row r="114" spans="1:16" s="42" customFormat="1" ht="51" customHeight="1" x14ac:dyDescent="0.25">
      <c r="A114" s="12">
        <v>89</v>
      </c>
      <c r="B114" s="7" t="s">
        <v>153</v>
      </c>
      <c r="C114" s="7" t="s">
        <v>7</v>
      </c>
      <c r="D114" s="8" t="s">
        <v>76</v>
      </c>
      <c r="E114" s="9" t="s">
        <v>384</v>
      </c>
      <c r="F114" s="9" t="s">
        <v>312</v>
      </c>
      <c r="G114" s="5">
        <v>44896</v>
      </c>
      <c r="H114" s="5">
        <v>45078</v>
      </c>
      <c r="I114" s="10">
        <v>30000</v>
      </c>
      <c r="J114" s="52">
        <v>912</v>
      </c>
      <c r="K114" s="10">
        <v>861</v>
      </c>
      <c r="L114" s="10">
        <v>0</v>
      </c>
      <c r="M114" s="10">
        <v>25</v>
      </c>
      <c r="N114" s="10">
        <f t="shared" si="2"/>
        <v>1798</v>
      </c>
      <c r="O114" s="10">
        <f t="shared" si="3"/>
        <v>28202</v>
      </c>
    </row>
    <row r="115" spans="1:16" s="42" customFormat="1" ht="51" customHeight="1" x14ac:dyDescent="0.25">
      <c r="A115" s="12">
        <v>90</v>
      </c>
      <c r="B115" s="7" t="s">
        <v>214</v>
      </c>
      <c r="C115" s="7" t="s">
        <v>17</v>
      </c>
      <c r="D115" s="8" t="s">
        <v>190</v>
      </c>
      <c r="E115" s="9" t="s">
        <v>384</v>
      </c>
      <c r="F115" s="9" t="s">
        <v>312</v>
      </c>
      <c r="G115" s="6">
        <v>44941</v>
      </c>
      <c r="H115" s="6">
        <v>45122</v>
      </c>
      <c r="I115" s="10">
        <v>50000</v>
      </c>
      <c r="J115" s="52">
        <v>1520</v>
      </c>
      <c r="K115" s="10">
        <v>1435</v>
      </c>
      <c r="L115" s="10">
        <v>1854</v>
      </c>
      <c r="M115" s="10">
        <v>25</v>
      </c>
      <c r="N115" s="10">
        <f t="shared" si="2"/>
        <v>4834</v>
      </c>
      <c r="O115" s="10">
        <f t="shared" si="3"/>
        <v>45166</v>
      </c>
      <c r="P115" s="17"/>
    </row>
    <row r="116" spans="1:16" s="42" customFormat="1" ht="51" customHeight="1" x14ac:dyDescent="0.25">
      <c r="A116" s="12">
        <v>91</v>
      </c>
      <c r="B116" s="7" t="s">
        <v>283</v>
      </c>
      <c r="C116" s="7" t="s">
        <v>12</v>
      </c>
      <c r="D116" s="8" t="s">
        <v>292</v>
      </c>
      <c r="E116" s="9" t="s">
        <v>384</v>
      </c>
      <c r="F116" s="9" t="s">
        <v>311</v>
      </c>
      <c r="G116" s="5">
        <v>44839</v>
      </c>
      <c r="H116" s="5">
        <v>45021</v>
      </c>
      <c r="I116" s="10">
        <v>50000</v>
      </c>
      <c r="J116" s="52">
        <v>1520</v>
      </c>
      <c r="K116" s="10">
        <v>1435</v>
      </c>
      <c r="L116" s="10">
        <v>1854</v>
      </c>
      <c r="M116" s="10">
        <v>25</v>
      </c>
      <c r="N116" s="10">
        <f t="shared" si="2"/>
        <v>4834</v>
      </c>
      <c r="O116" s="10">
        <f t="shared" si="3"/>
        <v>45166</v>
      </c>
    </row>
    <row r="117" spans="1:16" s="42" customFormat="1" ht="51" customHeight="1" x14ac:dyDescent="0.25">
      <c r="A117" s="12">
        <v>92</v>
      </c>
      <c r="B117" s="7" t="s">
        <v>211</v>
      </c>
      <c r="C117" s="7" t="s">
        <v>212</v>
      </c>
      <c r="D117" s="8" t="s">
        <v>205</v>
      </c>
      <c r="E117" s="9" t="s">
        <v>384</v>
      </c>
      <c r="F117" s="9" t="s">
        <v>311</v>
      </c>
      <c r="G117" s="5">
        <v>44835</v>
      </c>
      <c r="H117" s="5">
        <v>45017</v>
      </c>
      <c r="I117" s="10">
        <v>60000</v>
      </c>
      <c r="J117" s="52">
        <v>1824</v>
      </c>
      <c r="K117" s="10">
        <v>1722</v>
      </c>
      <c r="L117" s="10">
        <v>3486.68</v>
      </c>
      <c r="M117" s="10">
        <v>25</v>
      </c>
      <c r="N117" s="10">
        <f t="shared" si="2"/>
        <v>7057.68</v>
      </c>
      <c r="O117" s="10">
        <f t="shared" si="3"/>
        <v>52942.32</v>
      </c>
      <c r="P117" s="46"/>
    </row>
    <row r="118" spans="1:16" s="42" customFormat="1" ht="51" customHeight="1" x14ac:dyDescent="0.25">
      <c r="A118" s="12">
        <v>93</v>
      </c>
      <c r="B118" s="7" t="s">
        <v>141</v>
      </c>
      <c r="C118" s="7" t="s">
        <v>15</v>
      </c>
      <c r="D118" s="8" t="s">
        <v>21</v>
      </c>
      <c r="E118" s="9" t="s">
        <v>384</v>
      </c>
      <c r="F118" s="9" t="s">
        <v>311</v>
      </c>
      <c r="G118" s="6">
        <v>44652</v>
      </c>
      <c r="H118" s="6">
        <v>45017</v>
      </c>
      <c r="I118" s="10">
        <v>10000</v>
      </c>
      <c r="J118" s="52">
        <v>304</v>
      </c>
      <c r="K118" s="10">
        <v>287</v>
      </c>
      <c r="L118" s="10">
        <v>0</v>
      </c>
      <c r="M118" s="10">
        <v>25</v>
      </c>
      <c r="N118" s="10">
        <f t="shared" si="2"/>
        <v>616</v>
      </c>
      <c r="O118" s="10">
        <f t="shared" si="3"/>
        <v>9384</v>
      </c>
    </row>
    <row r="119" spans="1:16" s="42" customFormat="1" ht="51" customHeight="1" x14ac:dyDescent="0.25">
      <c r="A119" s="12">
        <v>94</v>
      </c>
      <c r="B119" s="7" t="s">
        <v>147</v>
      </c>
      <c r="C119" s="15" t="s">
        <v>321</v>
      </c>
      <c r="D119" s="8" t="s">
        <v>293</v>
      </c>
      <c r="E119" s="9" t="s">
        <v>384</v>
      </c>
      <c r="F119" s="9" t="s">
        <v>311</v>
      </c>
      <c r="G119" s="6">
        <v>44743</v>
      </c>
      <c r="H119" s="6">
        <v>45108</v>
      </c>
      <c r="I119" s="10">
        <v>75000</v>
      </c>
      <c r="J119" s="52">
        <v>2280</v>
      </c>
      <c r="K119" s="10">
        <v>2152.5</v>
      </c>
      <c r="L119" s="10">
        <v>6006.89</v>
      </c>
      <c r="M119" s="10">
        <v>4677.45</v>
      </c>
      <c r="N119" s="10">
        <f t="shared" si="2"/>
        <v>15116.84</v>
      </c>
      <c r="O119" s="10">
        <f t="shared" si="3"/>
        <v>59883.16</v>
      </c>
    </row>
    <row r="120" spans="1:16" s="42" customFormat="1" ht="51" customHeight="1" x14ac:dyDescent="0.25">
      <c r="A120" s="12">
        <v>95</v>
      </c>
      <c r="B120" s="7" t="s">
        <v>224</v>
      </c>
      <c r="C120" s="7" t="s">
        <v>7</v>
      </c>
      <c r="D120" s="8" t="s">
        <v>74</v>
      </c>
      <c r="E120" s="9" t="s">
        <v>384</v>
      </c>
      <c r="F120" s="9" t="s">
        <v>311</v>
      </c>
      <c r="G120" s="5">
        <v>44835</v>
      </c>
      <c r="H120" s="5">
        <v>45017</v>
      </c>
      <c r="I120" s="10">
        <v>65000</v>
      </c>
      <c r="J120" s="52">
        <v>1976</v>
      </c>
      <c r="K120" s="10">
        <v>1865.5</v>
      </c>
      <c r="L120" s="10">
        <v>4427.58</v>
      </c>
      <c r="M120" s="10">
        <v>25</v>
      </c>
      <c r="N120" s="10">
        <f t="shared" si="2"/>
        <v>8294.08</v>
      </c>
      <c r="O120" s="10">
        <f t="shared" si="3"/>
        <v>56705.919999999998</v>
      </c>
    </row>
    <row r="121" spans="1:16" s="42" customFormat="1" ht="51" customHeight="1" x14ac:dyDescent="0.25">
      <c r="A121" s="12">
        <v>96</v>
      </c>
      <c r="B121" s="7" t="s">
        <v>284</v>
      </c>
      <c r="C121" s="7" t="s">
        <v>41</v>
      </c>
      <c r="D121" s="8" t="s">
        <v>21</v>
      </c>
      <c r="E121" s="9" t="s">
        <v>384</v>
      </c>
      <c r="F121" s="9" t="s">
        <v>311</v>
      </c>
      <c r="G121" s="6">
        <v>44835</v>
      </c>
      <c r="H121" s="6">
        <v>45200</v>
      </c>
      <c r="I121" s="10">
        <v>65018.2</v>
      </c>
      <c r="J121" s="52">
        <v>1976.55</v>
      </c>
      <c r="K121" s="10">
        <v>1866.02</v>
      </c>
      <c r="L121" s="10">
        <v>4431</v>
      </c>
      <c r="M121" s="10">
        <v>25</v>
      </c>
      <c r="N121" s="10">
        <f t="shared" si="2"/>
        <v>8298.57</v>
      </c>
      <c r="O121" s="10">
        <f t="shared" si="3"/>
        <v>56719.63</v>
      </c>
    </row>
    <row r="122" spans="1:16" s="42" customFormat="1" ht="51" customHeight="1" x14ac:dyDescent="0.25">
      <c r="A122" s="12">
        <v>97</v>
      </c>
      <c r="B122" s="7" t="s">
        <v>356</v>
      </c>
      <c r="C122" s="7" t="s">
        <v>366</v>
      </c>
      <c r="D122" s="8" t="s">
        <v>375</v>
      </c>
      <c r="E122" s="9" t="s">
        <v>384</v>
      </c>
      <c r="F122" s="9" t="s">
        <v>311</v>
      </c>
      <c r="G122" s="5">
        <v>44866</v>
      </c>
      <c r="H122" s="5">
        <v>45047</v>
      </c>
      <c r="I122" s="10">
        <v>65000</v>
      </c>
      <c r="J122" s="52">
        <v>1976</v>
      </c>
      <c r="K122" s="10">
        <v>1865.5</v>
      </c>
      <c r="L122" s="10">
        <v>4427.58</v>
      </c>
      <c r="M122" s="10">
        <v>25</v>
      </c>
      <c r="N122" s="10">
        <f t="shared" si="2"/>
        <v>8294.08</v>
      </c>
      <c r="O122" s="10">
        <f t="shared" si="3"/>
        <v>56705.919999999998</v>
      </c>
    </row>
    <row r="123" spans="1:16" s="42" customFormat="1" ht="51" customHeight="1" x14ac:dyDescent="0.25">
      <c r="A123" s="12">
        <v>98</v>
      </c>
      <c r="B123" s="7" t="s">
        <v>160</v>
      </c>
      <c r="C123" s="7" t="s">
        <v>15</v>
      </c>
      <c r="D123" s="8" t="s">
        <v>21</v>
      </c>
      <c r="E123" s="9" t="s">
        <v>384</v>
      </c>
      <c r="F123" s="9" t="s">
        <v>311</v>
      </c>
      <c r="G123" s="6">
        <v>44593</v>
      </c>
      <c r="H123" s="6">
        <v>44958</v>
      </c>
      <c r="I123" s="10">
        <v>10000</v>
      </c>
      <c r="J123" s="52">
        <v>304</v>
      </c>
      <c r="K123" s="10">
        <v>287</v>
      </c>
      <c r="L123" s="10">
        <v>0</v>
      </c>
      <c r="M123" s="10">
        <v>25</v>
      </c>
      <c r="N123" s="10">
        <f t="shared" si="2"/>
        <v>616</v>
      </c>
      <c r="O123" s="10">
        <f t="shared" si="3"/>
        <v>9384</v>
      </c>
    </row>
    <row r="124" spans="1:16" s="42" customFormat="1" ht="51" customHeight="1" x14ac:dyDescent="0.25">
      <c r="A124" s="12">
        <v>99</v>
      </c>
      <c r="B124" s="7" t="s">
        <v>206</v>
      </c>
      <c r="C124" s="7" t="s">
        <v>201</v>
      </c>
      <c r="D124" s="8" t="s">
        <v>199</v>
      </c>
      <c r="E124" s="9" t="s">
        <v>384</v>
      </c>
      <c r="F124" s="9" t="s">
        <v>312</v>
      </c>
      <c r="G124" s="5">
        <v>44835</v>
      </c>
      <c r="H124" s="5">
        <v>45017</v>
      </c>
      <c r="I124" s="10">
        <v>31500</v>
      </c>
      <c r="J124" s="52">
        <v>957.6</v>
      </c>
      <c r="K124" s="10">
        <v>904.05</v>
      </c>
      <c r="L124" s="10">
        <v>0</v>
      </c>
      <c r="M124" s="10">
        <v>2525</v>
      </c>
      <c r="N124" s="10">
        <f t="shared" si="2"/>
        <v>4386.6499999999996</v>
      </c>
      <c r="O124" s="10">
        <f t="shared" si="3"/>
        <v>27113.35</v>
      </c>
    </row>
    <row r="125" spans="1:16" s="42" customFormat="1" ht="51" customHeight="1" x14ac:dyDescent="0.25">
      <c r="A125" s="12">
        <v>100</v>
      </c>
      <c r="B125" s="7" t="s">
        <v>230</v>
      </c>
      <c r="C125" s="7" t="s">
        <v>231</v>
      </c>
      <c r="D125" s="8" t="s">
        <v>64</v>
      </c>
      <c r="E125" s="9" t="s">
        <v>384</v>
      </c>
      <c r="F125" s="9" t="s">
        <v>312</v>
      </c>
      <c r="G125" s="5">
        <v>44896</v>
      </c>
      <c r="H125" s="5">
        <v>45078</v>
      </c>
      <c r="I125" s="10">
        <v>110000</v>
      </c>
      <c r="J125" s="52">
        <v>3344</v>
      </c>
      <c r="K125" s="10">
        <v>3157</v>
      </c>
      <c r="L125" s="10">
        <v>14457.62</v>
      </c>
      <c r="M125" s="10">
        <v>25</v>
      </c>
      <c r="N125" s="10">
        <f t="shared" si="2"/>
        <v>20983.620000000003</v>
      </c>
      <c r="O125" s="10">
        <f t="shared" si="3"/>
        <v>89016.38</v>
      </c>
    </row>
    <row r="126" spans="1:16" s="42" customFormat="1" ht="51" customHeight="1" x14ac:dyDescent="0.25">
      <c r="A126" s="12">
        <v>101</v>
      </c>
      <c r="B126" s="7" t="s">
        <v>242</v>
      </c>
      <c r="C126" s="7" t="s">
        <v>332</v>
      </c>
      <c r="D126" s="8" t="s">
        <v>320</v>
      </c>
      <c r="E126" s="9" t="s">
        <v>384</v>
      </c>
      <c r="F126" s="9" t="s">
        <v>312</v>
      </c>
      <c r="G126" s="6">
        <v>44743</v>
      </c>
      <c r="H126" s="6">
        <v>45108</v>
      </c>
      <c r="I126" s="10">
        <v>50000</v>
      </c>
      <c r="J126" s="52">
        <v>1520</v>
      </c>
      <c r="K126" s="10">
        <v>1435</v>
      </c>
      <c r="L126" s="10">
        <v>1854</v>
      </c>
      <c r="M126" s="10">
        <v>10241.030000000001</v>
      </c>
      <c r="N126" s="10">
        <f t="shared" si="2"/>
        <v>15050.03</v>
      </c>
      <c r="O126" s="10">
        <f t="shared" si="3"/>
        <v>34949.97</v>
      </c>
    </row>
    <row r="127" spans="1:16" s="42" customFormat="1" ht="51" customHeight="1" x14ac:dyDescent="0.25">
      <c r="A127" s="12">
        <v>102</v>
      </c>
      <c r="B127" s="7" t="s">
        <v>268</v>
      </c>
      <c r="C127" s="7" t="s">
        <v>99</v>
      </c>
      <c r="D127" s="8" t="s">
        <v>251</v>
      </c>
      <c r="E127" s="9" t="s">
        <v>384</v>
      </c>
      <c r="F127" s="9" t="s">
        <v>311</v>
      </c>
      <c r="G127" s="5">
        <v>44835</v>
      </c>
      <c r="H127" s="5">
        <v>45017</v>
      </c>
      <c r="I127" s="10">
        <v>45000</v>
      </c>
      <c r="J127" s="52">
        <v>1368</v>
      </c>
      <c r="K127" s="10">
        <v>1291.5</v>
      </c>
      <c r="L127" s="10">
        <v>1148.33</v>
      </c>
      <c r="M127" s="10">
        <v>13125.35</v>
      </c>
      <c r="N127" s="10">
        <f t="shared" si="2"/>
        <v>16933.18</v>
      </c>
      <c r="O127" s="10">
        <f t="shared" si="3"/>
        <v>28066.82</v>
      </c>
    </row>
    <row r="128" spans="1:16" s="42" customFormat="1" ht="51" customHeight="1" x14ac:dyDescent="0.25">
      <c r="A128" s="12">
        <v>103</v>
      </c>
      <c r="B128" s="7" t="s">
        <v>180</v>
      </c>
      <c r="C128" s="7" t="s">
        <v>34</v>
      </c>
      <c r="D128" s="8" t="s">
        <v>21</v>
      </c>
      <c r="E128" s="9" t="s">
        <v>384</v>
      </c>
      <c r="F128" s="9" t="s">
        <v>311</v>
      </c>
      <c r="G128" s="5">
        <v>44621</v>
      </c>
      <c r="H128" s="5">
        <v>44986</v>
      </c>
      <c r="I128" s="10">
        <v>28600</v>
      </c>
      <c r="J128" s="52">
        <v>869.44</v>
      </c>
      <c r="K128" s="10">
        <v>820.82</v>
      </c>
      <c r="L128" s="10">
        <v>0</v>
      </c>
      <c r="M128" s="10">
        <v>25</v>
      </c>
      <c r="N128" s="10">
        <f t="shared" si="2"/>
        <v>1715.2600000000002</v>
      </c>
      <c r="O128" s="10">
        <f t="shared" si="3"/>
        <v>26884.739999999998</v>
      </c>
    </row>
    <row r="129" spans="1:16" s="42" customFormat="1" ht="51" customHeight="1" x14ac:dyDescent="0.25">
      <c r="A129" s="12">
        <v>104</v>
      </c>
      <c r="B129" s="7" t="s">
        <v>87</v>
      </c>
      <c r="C129" s="7" t="s">
        <v>88</v>
      </c>
      <c r="D129" s="8" t="s">
        <v>76</v>
      </c>
      <c r="E129" s="9" t="s">
        <v>384</v>
      </c>
      <c r="F129" s="9" t="s">
        <v>312</v>
      </c>
      <c r="G129" s="5">
        <v>44835</v>
      </c>
      <c r="H129" s="5">
        <v>45017</v>
      </c>
      <c r="I129" s="10">
        <v>65000</v>
      </c>
      <c r="J129" s="52">
        <v>1976</v>
      </c>
      <c r="K129" s="10">
        <v>1865.5</v>
      </c>
      <c r="L129" s="10">
        <v>4427.58</v>
      </c>
      <c r="M129" s="10">
        <v>25</v>
      </c>
      <c r="N129" s="10">
        <f t="shared" si="2"/>
        <v>8294.08</v>
      </c>
      <c r="O129" s="10">
        <f t="shared" si="3"/>
        <v>56705.919999999998</v>
      </c>
    </row>
    <row r="130" spans="1:16" s="42" customFormat="1" ht="51" customHeight="1" x14ac:dyDescent="0.25">
      <c r="A130" s="12">
        <v>105</v>
      </c>
      <c r="B130" s="7" t="s">
        <v>104</v>
      </c>
      <c r="C130" s="7" t="s">
        <v>105</v>
      </c>
      <c r="D130" s="8" t="s">
        <v>106</v>
      </c>
      <c r="E130" s="9" t="s">
        <v>384</v>
      </c>
      <c r="F130" s="9" t="s">
        <v>311</v>
      </c>
      <c r="G130" s="6">
        <v>44866</v>
      </c>
      <c r="H130" s="6">
        <v>45231</v>
      </c>
      <c r="I130" s="10">
        <v>110000</v>
      </c>
      <c r="J130" s="52">
        <v>3344</v>
      </c>
      <c r="K130" s="10">
        <v>3157</v>
      </c>
      <c r="L130" s="10">
        <v>14457.62</v>
      </c>
      <c r="M130" s="10">
        <v>14026.2</v>
      </c>
      <c r="N130" s="10">
        <f t="shared" si="2"/>
        <v>34984.820000000007</v>
      </c>
      <c r="O130" s="10">
        <f t="shared" si="3"/>
        <v>75015.179999999993</v>
      </c>
    </row>
    <row r="131" spans="1:16" s="42" customFormat="1" ht="51" customHeight="1" x14ac:dyDescent="0.25">
      <c r="A131" s="12">
        <v>106</v>
      </c>
      <c r="B131" s="7" t="s">
        <v>139</v>
      </c>
      <c r="C131" s="7" t="s">
        <v>140</v>
      </c>
      <c r="D131" s="8" t="s">
        <v>21</v>
      </c>
      <c r="E131" s="9" t="s">
        <v>384</v>
      </c>
      <c r="F131" s="9" t="s">
        <v>311</v>
      </c>
      <c r="G131" s="5">
        <v>44896</v>
      </c>
      <c r="H131" s="5">
        <v>45261</v>
      </c>
      <c r="I131" s="10">
        <v>11000</v>
      </c>
      <c r="J131" s="52">
        <v>334.4</v>
      </c>
      <c r="K131" s="10">
        <v>315.7</v>
      </c>
      <c r="L131" s="10">
        <v>0</v>
      </c>
      <c r="M131" s="10">
        <v>25</v>
      </c>
      <c r="N131" s="10">
        <f t="shared" si="2"/>
        <v>675.09999999999991</v>
      </c>
      <c r="O131" s="10">
        <f t="shared" si="3"/>
        <v>10324.9</v>
      </c>
    </row>
    <row r="132" spans="1:16" s="42" customFormat="1" ht="51" customHeight="1" x14ac:dyDescent="0.25">
      <c r="A132" s="12">
        <v>107</v>
      </c>
      <c r="B132" s="8" t="s">
        <v>433</v>
      </c>
      <c r="C132" s="30" t="s">
        <v>373</v>
      </c>
      <c r="D132" s="33" t="s">
        <v>31</v>
      </c>
      <c r="E132" s="9" t="s">
        <v>384</v>
      </c>
      <c r="F132" s="9" t="s">
        <v>311</v>
      </c>
      <c r="G132" s="5">
        <v>44908</v>
      </c>
      <c r="H132" s="5">
        <v>45090</v>
      </c>
      <c r="I132" s="10">
        <v>55000</v>
      </c>
      <c r="J132" s="52">
        <v>1672</v>
      </c>
      <c r="K132" s="10">
        <v>1578.5</v>
      </c>
      <c r="L132" s="10">
        <v>2559.6799999999998</v>
      </c>
      <c r="M132" s="10">
        <v>25</v>
      </c>
      <c r="N132" s="10">
        <f t="shared" si="2"/>
        <v>5835.18</v>
      </c>
      <c r="O132" s="10">
        <f t="shared" si="3"/>
        <v>49164.82</v>
      </c>
    </row>
    <row r="133" spans="1:16" s="42" customFormat="1" ht="51" customHeight="1" x14ac:dyDescent="0.25">
      <c r="A133" s="12">
        <v>108</v>
      </c>
      <c r="B133" s="7" t="s">
        <v>240</v>
      </c>
      <c r="C133" s="7" t="s">
        <v>335</v>
      </c>
      <c r="D133" s="8" t="s">
        <v>31</v>
      </c>
      <c r="E133" s="9" t="s">
        <v>384</v>
      </c>
      <c r="F133" s="9" t="s">
        <v>311</v>
      </c>
      <c r="G133" s="6">
        <v>44835</v>
      </c>
      <c r="H133" s="6">
        <v>45200</v>
      </c>
      <c r="I133" s="10">
        <v>50000</v>
      </c>
      <c r="J133" s="52">
        <v>1520</v>
      </c>
      <c r="K133" s="10">
        <v>1435</v>
      </c>
      <c r="L133" s="10">
        <v>1854</v>
      </c>
      <c r="M133" s="10">
        <v>7708.52</v>
      </c>
      <c r="N133" s="10">
        <f t="shared" si="2"/>
        <v>12517.52</v>
      </c>
      <c r="O133" s="10">
        <f t="shared" si="3"/>
        <v>37482.479999999996</v>
      </c>
    </row>
    <row r="134" spans="1:16" s="42" customFormat="1" ht="51" customHeight="1" x14ac:dyDescent="0.25">
      <c r="A134" s="12">
        <v>109</v>
      </c>
      <c r="B134" s="7" t="s">
        <v>79</v>
      </c>
      <c r="C134" s="7" t="s">
        <v>50</v>
      </c>
      <c r="D134" s="8" t="s">
        <v>76</v>
      </c>
      <c r="E134" s="9" t="s">
        <v>384</v>
      </c>
      <c r="F134" s="9" t="s">
        <v>311</v>
      </c>
      <c r="G134" s="6">
        <v>44906</v>
      </c>
      <c r="H134" s="6">
        <v>45088</v>
      </c>
      <c r="I134" s="10">
        <v>31190.49</v>
      </c>
      <c r="J134" s="52">
        <v>948.19</v>
      </c>
      <c r="K134" s="10">
        <v>895.17</v>
      </c>
      <c r="L134" s="10">
        <v>0</v>
      </c>
      <c r="M134" s="10">
        <v>25</v>
      </c>
      <c r="N134" s="10">
        <f t="shared" si="2"/>
        <v>1868.3600000000001</v>
      </c>
      <c r="O134" s="10">
        <f t="shared" si="3"/>
        <v>29322.13</v>
      </c>
    </row>
    <row r="135" spans="1:16" s="42" customFormat="1" ht="51" customHeight="1" x14ac:dyDescent="0.25">
      <c r="A135" s="12">
        <v>110</v>
      </c>
      <c r="B135" s="7" t="s">
        <v>49</v>
      </c>
      <c r="C135" s="7" t="s">
        <v>50</v>
      </c>
      <c r="D135" s="8" t="s">
        <v>291</v>
      </c>
      <c r="E135" s="9" t="s">
        <v>384</v>
      </c>
      <c r="F135" s="9" t="s">
        <v>311</v>
      </c>
      <c r="G135" s="6">
        <v>44788</v>
      </c>
      <c r="H135" s="6">
        <v>44972</v>
      </c>
      <c r="I135" s="10">
        <v>45000</v>
      </c>
      <c r="J135" s="52">
        <v>1368</v>
      </c>
      <c r="K135" s="10">
        <v>1291.5</v>
      </c>
      <c r="L135" s="10">
        <v>1148.33</v>
      </c>
      <c r="M135" s="10">
        <v>25</v>
      </c>
      <c r="N135" s="10">
        <f t="shared" si="2"/>
        <v>3832.83</v>
      </c>
      <c r="O135" s="10">
        <f t="shared" si="3"/>
        <v>41167.17</v>
      </c>
    </row>
    <row r="136" spans="1:16" s="42" customFormat="1" ht="51" customHeight="1" x14ac:dyDescent="0.25">
      <c r="A136" s="12">
        <v>111</v>
      </c>
      <c r="B136" s="7" t="s">
        <v>241</v>
      </c>
      <c r="C136" s="7" t="s">
        <v>10</v>
      </c>
      <c r="D136" s="8" t="s">
        <v>297</v>
      </c>
      <c r="E136" s="9" t="s">
        <v>384</v>
      </c>
      <c r="F136" s="9" t="s">
        <v>312</v>
      </c>
      <c r="G136" s="5">
        <v>44927</v>
      </c>
      <c r="H136" s="5">
        <v>45108</v>
      </c>
      <c r="I136" s="10">
        <v>50000</v>
      </c>
      <c r="J136" s="52">
        <v>1520</v>
      </c>
      <c r="K136" s="10">
        <v>1435</v>
      </c>
      <c r="L136" s="10">
        <v>1854</v>
      </c>
      <c r="M136" s="10">
        <v>125</v>
      </c>
      <c r="N136" s="10">
        <f t="shared" si="2"/>
        <v>4934</v>
      </c>
      <c r="O136" s="10">
        <f t="shared" si="3"/>
        <v>45066</v>
      </c>
    </row>
    <row r="137" spans="1:16" s="42" customFormat="1" ht="51" customHeight="1" x14ac:dyDescent="0.25">
      <c r="A137" s="12">
        <v>112</v>
      </c>
      <c r="B137" s="7" t="s">
        <v>165</v>
      </c>
      <c r="C137" s="7" t="s">
        <v>20</v>
      </c>
      <c r="D137" s="8" t="s">
        <v>21</v>
      </c>
      <c r="E137" s="9" t="s">
        <v>384</v>
      </c>
      <c r="F137" s="9" t="s">
        <v>312</v>
      </c>
      <c r="G137" s="5">
        <v>44774</v>
      </c>
      <c r="H137" s="5">
        <v>44958</v>
      </c>
      <c r="I137" s="10">
        <v>10000</v>
      </c>
      <c r="J137" s="52">
        <v>304</v>
      </c>
      <c r="K137" s="10">
        <v>287</v>
      </c>
      <c r="L137" s="10">
        <v>0</v>
      </c>
      <c r="M137" s="10">
        <v>25</v>
      </c>
      <c r="N137" s="10">
        <f t="shared" ref="N137:N200" si="4">SUM(J137:M137)</f>
        <v>616</v>
      </c>
      <c r="O137" s="10">
        <f t="shared" si="3"/>
        <v>9384</v>
      </c>
    </row>
    <row r="138" spans="1:16" s="42" customFormat="1" ht="51" customHeight="1" x14ac:dyDescent="0.25">
      <c r="A138" s="12">
        <v>113</v>
      </c>
      <c r="B138" s="40" t="s">
        <v>452</v>
      </c>
      <c r="C138" s="40" t="s">
        <v>453</v>
      </c>
      <c r="D138" s="40" t="s">
        <v>449</v>
      </c>
      <c r="E138" s="9" t="s">
        <v>384</v>
      </c>
      <c r="F138" s="9" t="s">
        <v>312</v>
      </c>
      <c r="G138" s="5">
        <v>44927</v>
      </c>
      <c r="H138" s="5">
        <v>45108</v>
      </c>
      <c r="I138" s="10">
        <v>50000</v>
      </c>
      <c r="J138" s="52">
        <v>1520</v>
      </c>
      <c r="K138" s="10">
        <v>1435</v>
      </c>
      <c r="L138" s="10">
        <v>1854</v>
      </c>
      <c r="M138" s="10">
        <v>25</v>
      </c>
      <c r="N138" s="10">
        <f t="shared" si="4"/>
        <v>4834</v>
      </c>
      <c r="O138" s="10">
        <f t="shared" si="3"/>
        <v>45166</v>
      </c>
    </row>
    <row r="139" spans="1:16" s="42" customFormat="1" ht="51" customHeight="1" x14ac:dyDescent="0.25">
      <c r="A139" s="12">
        <v>114</v>
      </c>
      <c r="B139" s="7" t="s">
        <v>364</v>
      </c>
      <c r="C139" s="7" t="s">
        <v>373</v>
      </c>
      <c r="D139" s="8" t="s">
        <v>31</v>
      </c>
      <c r="E139" s="9" t="s">
        <v>384</v>
      </c>
      <c r="F139" s="9" t="s">
        <v>311</v>
      </c>
      <c r="G139" s="5">
        <v>44908</v>
      </c>
      <c r="H139" s="5">
        <v>45090</v>
      </c>
      <c r="I139" s="10">
        <v>55000</v>
      </c>
      <c r="J139" s="52">
        <v>1672</v>
      </c>
      <c r="K139" s="10">
        <v>1578.5</v>
      </c>
      <c r="L139" s="10">
        <v>2559.6799999999998</v>
      </c>
      <c r="M139" s="10">
        <v>12357.72</v>
      </c>
      <c r="N139" s="10">
        <f t="shared" si="4"/>
        <v>18167.900000000001</v>
      </c>
      <c r="O139" s="10">
        <f t="shared" si="3"/>
        <v>36832.1</v>
      </c>
    </row>
    <row r="140" spans="1:16" s="42" customFormat="1" ht="51" customHeight="1" x14ac:dyDescent="0.25">
      <c r="A140" s="12">
        <v>115</v>
      </c>
      <c r="B140" s="8" t="s">
        <v>418</v>
      </c>
      <c r="C140" s="30" t="s">
        <v>419</v>
      </c>
      <c r="D140" s="33" t="s">
        <v>420</v>
      </c>
      <c r="E140" s="9" t="s">
        <v>384</v>
      </c>
      <c r="F140" s="9" t="s">
        <v>312</v>
      </c>
      <c r="G140" s="5">
        <v>44866</v>
      </c>
      <c r="H140" s="5">
        <v>45047</v>
      </c>
      <c r="I140" s="10">
        <v>33000</v>
      </c>
      <c r="J140" s="52">
        <v>1003.2</v>
      </c>
      <c r="K140" s="10">
        <v>947.1</v>
      </c>
      <c r="L140" s="10">
        <v>0</v>
      </c>
      <c r="M140" s="10">
        <v>25</v>
      </c>
      <c r="N140" s="10">
        <f t="shared" si="4"/>
        <v>1975.3000000000002</v>
      </c>
      <c r="O140" s="10">
        <f t="shared" si="3"/>
        <v>31024.7</v>
      </c>
    </row>
    <row r="141" spans="1:16" s="42" customFormat="1" ht="51" customHeight="1" x14ac:dyDescent="0.25">
      <c r="A141" s="12">
        <v>116</v>
      </c>
      <c r="B141" s="7" t="s">
        <v>81</v>
      </c>
      <c r="C141" s="7" t="s">
        <v>82</v>
      </c>
      <c r="D141" s="8" t="s">
        <v>76</v>
      </c>
      <c r="E141" s="9" t="s">
        <v>384</v>
      </c>
      <c r="F141" s="9" t="s">
        <v>312</v>
      </c>
      <c r="G141" s="5">
        <v>44896</v>
      </c>
      <c r="H141" s="5">
        <v>45078</v>
      </c>
      <c r="I141" s="10">
        <v>71500</v>
      </c>
      <c r="J141" s="52">
        <v>2173.6</v>
      </c>
      <c r="K141" s="10">
        <v>2052.0500000000002</v>
      </c>
      <c r="L141" s="10">
        <v>5650.75</v>
      </c>
      <c r="M141" s="10">
        <v>25</v>
      </c>
      <c r="N141" s="10">
        <f t="shared" si="4"/>
        <v>9901.4</v>
      </c>
      <c r="O141" s="10">
        <f t="shared" si="3"/>
        <v>61598.6</v>
      </c>
    </row>
    <row r="142" spans="1:16" s="42" customFormat="1" ht="51" customHeight="1" x14ac:dyDescent="0.25">
      <c r="A142" s="12">
        <v>117</v>
      </c>
      <c r="B142" s="40" t="s">
        <v>454</v>
      </c>
      <c r="C142" s="40" t="s">
        <v>455</v>
      </c>
      <c r="D142" s="40" t="s">
        <v>445</v>
      </c>
      <c r="E142" s="9" t="s">
        <v>384</v>
      </c>
      <c r="F142" s="9" t="s">
        <v>312</v>
      </c>
      <c r="G142" s="5">
        <v>44927</v>
      </c>
      <c r="H142" s="5">
        <v>45108</v>
      </c>
      <c r="I142" s="10">
        <v>42000</v>
      </c>
      <c r="J142" s="52">
        <v>1276.8</v>
      </c>
      <c r="K142" s="10">
        <v>1205.4000000000001</v>
      </c>
      <c r="L142" s="10">
        <v>724.92</v>
      </c>
      <c r="M142" s="10">
        <v>25</v>
      </c>
      <c r="N142" s="10">
        <f t="shared" si="4"/>
        <v>3232.12</v>
      </c>
      <c r="O142" s="10">
        <f t="shared" si="3"/>
        <v>38767.879999999997</v>
      </c>
    </row>
    <row r="143" spans="1:16" s="42" customFormat="1" ht="51" customHeight="1" x14ac:dyDescent="0.25">
      <c r="A143" s="12">
        <v>118</v>
      </c>
      <c r="B143" s="7" t="s">
        <v>313</v>
      </c>
      <c r="C143" s="7" t="s">
        <v>407</v>
      </c>
      <c r="D143" s="8" t="s">
        <v>76</v>
      </c>
      <c r="E143" s="9" t="s">
        <v>384</v>
      </c>
      <c r="F143" s="9" t="s">
        <v>312</v>
      </c>
      <c r="G143" s="6">
        <v>44928</v>
      </c>
      <c r="H143" s="6">
        <v>45293</v>
      </c>
      <c r="I143" s="10">
        <v>47000</v>
      </c>
      <c r="J143" s="52">
        <v>1428.8</v>
      </c>
      <c r="K143" s="10">
        <v>1348.9</v>
      </c>
      <c r="L143" s="10">
        <v>1430.6</v>
      </c>
      <c r="M143" s="10">
        <v>8025</v>
      </c>
      <c r="N143" s="10">
        <f t="shared" si="4"/>
        <v>12233.3</v>
      </c>
      <c r="O143" s="10">
        <f t="shared" si="3"/>
        <v>34766.699999999997</v>
      </c>
      <c r="P143"/>
    </row>
    <row r="144" spans="1:16" s="42" customFormat="1" ht="51" customHeight="1" x14ac:dyDescent="0.3">
      <c r="A144" s="12">
        <v>119</v>
      </c>
      <c r="B144" s="7" t="s">
        <v>347</v>
      </c>
      <c r="C144" s="7" t="s">
        <v>348</v>
      </c>
      <c r="D144" s="8" t="s">
        <v>349</v>
      </c>
      <c r="E144" s="9" t="s">
        <v>384</v>
      </c>
      <c r="F144" s="9" t="s">
        <v>312</v>
      </c>
      <c r="G144" s="6">
        <v>44844</v>
      </c>
      <c r="H144" s="6">
        <v>45026</v>
      </c>
      <c r="I144" s="10">
        <v>95000</v>
      </c>
      <c r="J144" s="52">
        <v>2888</v>
      </c>
      <c r="K144" s="10">
        <v>2726.5</v>
      </c>
      <c r="L144" s="10">
        <v>10929.24</v>
      </c>
      <c r="M144" s="10">
        <v>25</v>
      </c>
      <c r="N144" s="10">
        <f t="shared" si="4"/>
        <v>16568.739999999998</v>
      </c>
      <c r="O144" s="10">
        <f t="shared" si="3"/>
        <v>78431.260000000009</v>
      </c>
      <c r="P144" s="11"/>
    </row>
    <row r="145" spans="1:16" s="42" customFormat="1" ht="51" customHeight="1" x14ac:dyDescent="0.25">
      <c r="A145" s="12">
        <v>120</v>
      </c>
      <c r="B145" s="7" t="s">
        <v>119</v>
      </c>
      <c r="C145" s="7" t="s">
        <v>120</v>
      </c>
      <c r="D145" s="8" t="s">
        <v>21</v>
      </c>
      <c r="E145" s="9" t="s">
        <v>384</v>
      </c>
      <c r="F145" s="9" t="s">
        <v>312</v>
      </c>
      <c r="G145" s="5">
        <v>44899</v>
      </c>
      <c r="H145" s="5">
        <v>45081</v>
      </c>
      <c r="I145" s="10">
        <v>45000</v>
      </c>
      <c r="J145" s="52">
        <v>1368</v>
      </c>
      <c r="K145" s="10">
        <v>1291.5</v>
      </c>
      <c r="L145" s="10">
        <v>1148.33</v>
      </c>
      <c r="M145" s="10">
        <v>25</v>
      </c>
      <c r="N145" s="10">
        <f t="shared" si="4"/>
        <v>3832.83</v>
      </c>
      <c r="O145" s="10">
        <f t="shared" si="3"/>
        <v>41167.17</v>
      </c>
      <c r="P145"/>
    </row>
    <row r="146" spans="1:16" ht="51" customHeight="1" x14ac:dyDescent="0.25">
      <c r="A146" s="12">
        <v>121</v>
      </c>
      <c r="B146" s="7" t="s">
        <v>57</v>
      </c>
      <c r="C146" s="7" t="s">
        <v>41</v>
      </c>
      <c r="D146" s="8" t="s">
        <v>26</v>
      </c>
      <c r="E146" s="9" t="s">
        <v>384</v>
      </c>
      <c r="F146" s="9" t="s">
        <v>312</v>
      </c>
      <c r="G146" s="6">
        <v>44796</v>
      </c>
      <c r="H146" s="6">
        <v>44980</v>
      </c>
      <c r="I146" s="10">
        <v>65018.2</v>
      </c>
      <c r="J146" s="52">
        <v>1976.55</v>
      </c>
      <c r="K146" s="10">
        <v>1866.02</v>
      </c>
      <c r="L146" s="10">
        <v>4431</v>
      </c>
      <c r="M146" s="10">
        <v>5942.39</v>
      </c>
      <c r="N146" s="10">
        <f t="shared" si="4"/>
        <v>14215.96</v>
      </c>
      <c r="O146" s="10">
        <f t="shared" si="3"/>
        <v>50802.239999999998</v>
      </c>
    </row>
    <row r="147" spans="1:16" ht="51" customHeight="1" x14ac:dyDescent="0.25">
      <c r="A147" s="12">
        <v>122</v>
      </c>
      <c r="B147" s="7" t="s">
        <v>213</v>
      </c>
      <c r="C147" s="7" t="s">
        <v>36</v>
      </c>
      <c r="D147" s="8" t="s">
        <v>190</v>
      </c>
      <c r="E147" s="9" t="s">
        <v>384</v>
      </c>
      <c r="F147" s="9" t="s">
        <v>311</v>
      </c>
      <c r="G147" s="6">
        <v>44829</v>
      </c>
      <c r="H147" s="6">
        <v>45194</v>
      </c>
      <c r="I147" s="10">
        <v>16500</v>
      </c>
      <c r="J147" s="52">
        <v>501.6</v>
      </c>
      <c r="K147" s="10">
        <v>473.55</v>
      </c>
      <c r="L147" s="10">
        <v>0</v>
      </c>
      <c r="M147" s="10">
        <v>25</v>
      </c>
      <c r="N147" s="10">
        <f t="shared" si="4"/>
        <v>1000.1500000000001</v>
      </c>
      <c r="O147" s="10">
        <f t="shared" si="3"/>
        <v>15499.85</v>
      </c>
    </row>
    <row r="148" spans="1:16" ht="51" customHeight="1" x14ac:dyDescent="0.25">
      <c r="A148" s="12">
        <v>123</v>
      </c>
      <c r="B148" s="7" t="s">
        <v>123</v>
      </c>
      <c r="C148" s="7" t="s">
        <v>88</v>
      </c>
      <c r="D148" s="8" t="s">
        <v>21</v>
      </c>
      <c r="E148" s="9" t="s">
        <v>384</v>
      </c>
      <c r="F148" s="9" t="s">
        <v>312</v>
      </c>
      <c r="G148" s="5">
        <v>44896</v>
      </c>
      <c r="H148" s="5">
        <v>45078</v>
      </c>
      <c r="I148" s="10">
        <v>65000</v>
      </c>
      <c r="J148" s="52">
        <v>1976</v>
      </c>
      <c r="K148" s="10">
        <v>1865.5</v>
      </c>
      <c r="L148" s="10">
        <v>4427.58</v>
      </c>
      <c r="M148" s="10">
        <v>25</v>
      </c>
      <c r="N148" s="10">
        <f t="shared" si="4"/>
        <v>8294.08</v>
      </c>
      <c r="O148" s="10">
        <f t="shared" si="3"/>
        <v>56705.919999999998</v>
      </c>
    </row>
    <row r="149" spans="1:16" ht="51" customHeight="1" x14ac:dyDescent="0.25">
      <c r="A149" s="12">
        <v>124</v>
      </c>
      <c r="B149" s="7" t="s">
        <v>209</v>
      </c>
      <c r="C149" s="7" t="s">
        <v>210</v>
      </c>
      <c r="D149" s="8" t="s">
        <v>189</v>
      </c>
      <c r="E149" s="9" t="s">
        <v>384</v>
      </c>
      <c r="F149" s="9" t="s">
        <v>312</v>
      </c>
      <c r="G149" s="5">
        <v>44774</v>
      </c>
      <c r="H149" s="5">
        <v>44958</v>
      </c>
      <c r="I149" s="10">
        <v>45000</v>
      </c>
      <c r="J149" s="52">
        <v>1368</v>
      </c>
      <c r="K149" s="10">
        <v>1291.5</v>
      </c>
      <c r="L149" s="10">
        <v>1148.33</v>
      </c>
      <c r="M149" s="10">
        <v>25</v>
      </c>
      <c r="N149" s="10">
        <f t="shared" si="4"/>
        <v>3832.83</v>
      </c>
      <c r="O149" s="10">
        <f t="shared" si="3"/>
        <v>41167.17</v>
      </c>
    </row>
    <row r="150" spans="1:16" ht="51" customHeight="1" x14ac:dyDescent="0.25">
      <c r="A150" s="12">
        <v>125</v>
      </c>
      <c r="B150" s="41" t="s">
        <v>456</v>
      </c>
      <c r="C150" s="40" t="s">
        <v>457</v>
      </c>
      <c r="D150" s="40" t="s">
        <v>445</v>
      </c>
      <c r="E150" s="9" t="s">
        <v>384</v>
      </c>
      <c r="F150" s="9" t="s">
        <v>312</v>
      </c>
      <c r="G150" s="5">
        <v>44927</v>
      </c>
      <c r="H150" s="5">
        <v>45108</v>
      </c>
      <c r="I150" s="10">
        <v>55000</v>
      </c>
      <c r="J150" s="52">
        <v>1672</v>
      </c>
      <c r="K150" s="10">
        <v>1578.5</v>
      </c>
      <c r="L150" s="10">
        <v>2559.6799999999998</v>
      </c>
      <c r="M150" s="10">
        <v>25</v>
      </c>
      <c r="N150" s="10">
        <f t="shared" si="4"/>
        <v>5835.18</v>
      </c>
      <c r="O150" s="10">
        <f t="shared" si="3"/>
        <v>49164.82</v>
      </c>
    </row>
    <row r="151" spans="1:16" s="11" customFormat="1" ht="51" customHeight="1" x14ac:dyDescent="0.3">
      <c r="A151" s="12">
        <v>126</v>
      </c>
      <c r="B151" s="7" t="s">
        <v>53</v>
      </c>
      <c r="C151" s="7" t="s">
        <v>1</v>
      </c>
      <c r="D151" s="8" t="s">
        <v>294</v>
      </c>
      <c r="E151" s="9" t="s">
        <v>384</v>
      </c>
      <c r="F151" s="9" t="s">
        <v>312</v>
      </c>
      <c r="G151" s="6">
        <v>44813</v>
      </c>
      <c r="H151" s="6">
        <v>44994</v>
      </c>
      <c r="I151" s="10">
        <v>65000</v>
      </c>
      <c r="J151" s="52">
        <v>1976</v>
      </c>
      <c r="K151" s="10">
        <v>1865.5</v>
      </c>
      <c r="L151" s="10">
        <v>4427.58</v>
      </c>
      <c r="M151" s="10">
        <v>25</v>
      </c>
      <c r="N151" s="10">
        <f t="shared" si="4"/>
        <v>8294.08</v>
      </c>
      <c r="O151" s="10">
        <f t="shared" si="3"/>
        <v>56705.919999999998</v>
      </c>
      <c r="P151"/>
    </row>
    <row r="152" spans="1:16" ht="51" customHeight="1" x14ac:dyDescent="0.25">
      <c r="A152" s="12">
        <v>127</v>
      </c>
      <c r="B152" s="7" t="s">
        <v>400</v>
      </c>
      <c r="C152" s="7" t="s">
        <v>7</v>
      </c>
      <c r="D152" s="8" t="s">
        <v>106</v>
      </c>
      <c r="E152" s="9" t="s">
        <v>384</v>
      </c>
      <c r="F152" s="9" t="s">
        <v>312</v>
      </c>
      <c r="G152" s="5">
        <v>44845</v>
      </c>
      <c r="H152" s="5">
        <v>45027</v>
      </c>
      <c r="I152" s="10">
        <v>35000</v>
      </c>
      <c r="J152" s="52">
        <v>1064</v>
      </c>
      <c r="K152" s="10">
        <v>1004.5</v>
      </c>
      <c r="L152" s="10">
        <v>0</v>
      </c>
      <c r="M152" s="10">
        <v>25</v>
      </c>
      <c r="N152" s="10">
        <f t="shared" si="4"/>
        <v>2093.5</v>
      </c>
      <c r="O152" s="10">
        <f t="shared" si="3"/>
        <v>32906.5</v>
      </c>
      <c r="P152" s="42"/>
    </row>
    <row r="153" spans="1:16" ht="51" customHeight="1" x14ac:dyDescent="0.25">
      <c r="A153" s="12">
        <v>128</v>
      </c>
      <c r="B153" s="7" t="s">
        <v>4</v>
      </c>
      <c r="C153" s="7" t="s">
        <v>5</v>
      </c>
      <c r="D153" s="8" t="s">
        <v>8</v>
      </c>
      <c r="E153" s="9" t="s">
        <v>384</v>
      </c>
      <c r="F153" s="9" t="s">
        <v>311</v>
      </c>
      <c r="G153" s="6">
        <v>44823</v>
      </c>
      <c r="H153" s="6">
        <v>45004</v>
      </c>
      <c r="I153" s="10">
        <v>135000</v>
      </c>
      <c r="J153" s="52">
        <v>4104</v>
      </c>
      <c r="K153" s="10">
        <v>3874.5</v>
      </c>
      <c r="L153" s="10">
        <v>20338.240000000002</v>
      </c>
      <c r="M153" s="10">
        <v>678.83</v>
      </c>
      <c r="N153" s="10">
        <f t="shared" si="4"/>
        <v>28995.570000000003</v>
      </c>
      <c r="O153" s="10">
        <f t="shared" si="3"/>
        <v>106004.43</v>
      </c>
    </row>
    <row r="154" spans="1:16" ht="51" customHeight="1" x14ac:dyDescent="0.25">
      <c r="A154" s="12">
        <v>129</v>
      </c>
      <c r="B154" s="7" t="s">
        <v>169</v>
      </c>
      <c r="C154" s="7" t="s">
        <v>12</v>
      </c>
      <c r="D154" s="8" t="s">
        <v>76</v>
      </c>
      <c r="E154" s="9" t="s">
        <v>384</v>
      </c>
      <c r="F154" s="9" t="s">
        <v>311</v>
      </c>
      <c r="G154" s="5">
        <v>44896</v>
      </c>
      <c r="H154" s="5">
        <v>45078</v>
      </c>
      <c r="I154" s="10">
        <v>50000</v>
      </c>
      <c r="J154" s="52">
        <v>1520</v>
      </c>
      <c r="K154" s="10">
        <v>1435</v>
      </c>
      <c r="L154" s="10">
        <v>1854</v>
      </c>
      <c r="M154" s="10">
        <v>25</v>
      </c>
      <c r="N154" s="10">
        <f t="shared" si="4"/>
        <v>4834</v>
      </c>
      <c r="O154" s="10">
        <f t="shared" ref="O154:O217" si="5">I154-N154</f>
        <v>45166</v>
      </c>
      <c r="P154" s="42"/>
    </row>
    <row r="155" spans="1:16" ht="51" customHeight="1" x14ac:dyDescent="0.25">
      <c r="A155" s="12">
        <v>130</v>
      </c>
      <c r="B155" s="7" t="s">
        <v>133</v>
      </c>
      <c r="C155" s="7" t="s">
        <v>34</v>
      </c>
      <c r="D155" s="8" t="s">
        <v>21</v>
      </c>
      <c r="E155" s="9" t="s">
        <v>384</v>
      </c>
      <c r="F155" s="9" t="s">
        <v>311</v>
      </c>
      <c r="G155" s="6">
        <v>44621</v>
      </c>
      <c r="H155" s="6">
        <v>44986</v>
      </c>
      <c r="I155" s="10">
        <v>28600</v>
      </c>
      <c r="J155" s="52">
        <v>869.44</v>
      </c>
      <c r="K155" s="10">
        <v>820.82</v>
      </c>
      <c r="L155" s="10">
        <v>0</v>
      </c>
      <c r="M155" s="10">
        <v>25</v>
      </c>
      <c r="N155" s="10">
        <f t="shared" si="4"/>
        <v>1715.2600000000002</v>
      </c>
      <c r="O155" s="10">
        <f t="shared" si="5"/>
        <v>26884.739999999998</v>
      </c>
    </row>
    <row r="156" spans="1:16" ht="51" customHeight="1" x14ac:dyDescent="0.25">
      <c r="A156" s="12">
        <v>131</v>
      </c>
      <c r="B156" s="7" t="s">
        <v>247</v>
      </c>
      <c r="C156" s="15" t="s">
        <v>304</v>
      </c>
      <c r="D156" s="8" t="s">
        <v>244</v>
      </c>
      <c r="E156" s="9" t="s">
        <v>384</v>
      </c>
      <c r="F156" s="9" t="s">
        <v>311</v>
      </c>
      <c r="G156" s="6">
        <v>44931</v>
      </c>
      <c r="H156" s="6">
        <v>45112</v>
      </c>
      <c r="I156" s="10">
        <v>75000</v>
      </c>
      <c r="J156" s="52">
        <v>2280</v>
      </c>
      <c r="K156" s="10">
        <v>2152.5</v>
      </c>
      <c r="L156" s="10">
        <v>6309.38</v>
      </c>
      <c r="M156" s="10">
        <v>165</v>
      </c>
      <c r="N156" s="10">
        <f t="shared" si="4"/>
        <v>10906.880000000001</v>
      </c>
      <c r="O156" s="10">
        <f t="shared" si="5"/>
        <v>64093.119999999995</v>
      </c>
      <c r="P156" s="42"/>
    </row>
    <row r="157" spans="1:16" ht="51" customHeight="1" x14ac:dyDescent="0.25">
      <c r="A157" s="12">
        <v>132</v>
      </c>
      <c r="B157" s="8" t="s">
        <v>415</v>
      </c>
      <c r="C157" s="30" t="s">
        <v>416</v>
      </c>
      <c r="D157" s="33" t="s">
        <v>417</v>
      </c>
      <c r="E157" s="9" t="s">
        <v>384</v>
      </c>
      <c r="F157" s="9" t="s">
        <v>311</v>
      </c>
      <c r="G157" s="6">
        <v>44866</v>
      </c>
      <c r="H157" s="6">
        <v>45047</v>
      </c>
      <c r="I157" s="10">
        <v>55000</v>
      </c>
      <c r="J157" s="52">
        <v>1672</v>
      </c>
      <c r="K157" s="10">
        <v>1578.5</v>
      </c>
      <c r="L157" s="10">
        <v>2559.6799999999998</v>
      </c>
      <c r="M157" s="10">
        <v>25</v>
      </c>
      <c r="N157" s="10">
        <f t="shared" si="4"/>
        <v>5835.18</v>
      </c>
      <c r="O157" s="10">
        <f t="shared" si="5"/>
        <v>49164.82</v>
      </c>
    </row>
    <row r="158" spans="1:16" ht="51" customHeight="1" x14ac:dyDescent="0.25">
      <c r="A158" s="12">
        <v>133</v>
      </c>
      <c r="B158" s="7" t="s">
        <v>46</v>
      </c>
      <c r="C158" s="15" t="s">
        <v>47</v>
      </c>
      <c r="D158" s="8" t="s">
        <v>295</v>
      </c>
      <c r="E158" s="9" t="s">
        <v>384</v>
      </c>
      <c r="F158" s="9" t="s">
        <v>311</v>
      </c>
      <c r="G158" s="5">
        <v>44853</v>
      </c>
      <c r="H158" s="5">
        <v>45035</v>
      </c>
      <c r="I158" s="10">
        <v>95000</v>
      </c>
      <c r="J158" s="52">
        <v>2888</v>
      </c>
      <c r="K158" s="10">
        <v>2726.5</v>
      </c>
      <c r="L158" s="10">
        <v>10929.24</v>
      </c>
      <c r="M158" s="10">
        <v>125</v>
      </c>
      <c r="N158" s="10">
        <f t="shared" si="4"/>
        <v>16668.739999999998</v>
      </c>
      <c r="O158" s="10">
        <f t="shared" si="5"/>
        <v>78331.260000000009</v>
      </c>
    </row>
    <row r="159" spans="1:16" ht="51" customHeight="1" x14ac:dyDescent="0.25">
      <c r="A159" s="12">
        <v>134</v>
      </c>
      <c r="B159" s="7" t="s">
        <v>238</v>
      </c>
      <c r="C159" s="7" t="s">
        <v>20</v>
      </c>
      <c r="D159" s="8" t="s">
        <v>64</v>
      </c>
      <c r="E159" s="9" t="s">
        <v>384</v>
      </c>
      <c r="F159" s="9" t="s">
        <v>312</v>
      </c>
      <c r="G159" s="6">
        <v>44866</v>
      </c>
      <c r="H159" s="6">
        <v>45231</v>
      </c>
      <c r="I159" s="10">
        <v>11000</v>
      </c>
      <c r="J159" s="52">
        <v>334.4</v>
      </c>
      <c r="K159" s="10">
        <v>315.7</v>
      </c>
      <c r="L159" s="10">
        <v>0</v>
      </c>
      <c r="M159" s="10">
        <v>25</v>
      </c>
      <c r="N159" s="10">
        <f t="shared" si="4"/>
        <v>675.09999999999991</v>
      </c>
      <c r="O159" s="10">
        <f t="shared" si="5"/>
        <v>10324.9</v>
      </c>
      <c r="P159" s="42"/>
    </row>
    <row r="160" spans="1:16" ht="51" customHeight="1" x14ac:dyDescent="0.25">
      <c r="A160" s="12">
        <v>135</v>
      </c>
      <c r="B160" s="8" t="s">
        <v>363</v>
      </c>
      <c r="C160" s="30" t="s">
        <v>372</v>
      </c>
      <c r="D160" s="27" t="s">
        <v>378</v>
      </c>
      <c r="E160" s="9" t="s">
        <v>384</v>
      </c>
      <c r="F160" s="9" t="s">
        <v>311</v>
      </c>
      <c r="G160" s="5">
        <v>44908</v>
      </c>
      <c r="H160" s="5">
        <v>45090</v>
      </c>
      <c r="I160" s="10">
        <v>55000</v>
      </c>
      <c r="J160" s="52">
        <v>1672</v>
      </c>
      <c r="K160" s="10">
        <v>1578.5</v>
      </c>
      <c r="L160" s="10">
        <v>2559.6799999999998</v>
      </c>
      <c r="M160" s="10">
        <v>1025</v>
      </c>
      <c r="N160" s="10">
        <f t="shared" si="4"/>
        <v>6835.18</v>
      </c>
      <c r="O160" s="10">
        <f t="shared" si="5"/>
        <v>48164.82</v>
      </c>
    </row>
    <row r="161" spans="1:16" ht="51" customHeight="1" x14ac:dyDescent="0.25">
      <c r="A161" s="12">
        <v>136</v>
      </c>
      <c r="B161" s="7" t="s">
        <v>257</v>
      </c>
      <c r="C161" s="7" t="s">
        <v>99</v>
      </c>
      <c r="D161" s="8" t="s">
        <v>76</v>
      </c>
      <c r="E161" s="9" t="s">
        <v>384</v>
      </c>
      <c r="F161" s="9" t="s">
        <v>311</v>
      </c>
      <c r="G161" s="5">
        <v>44835</v>
      </c>
      <c r="H161" s="5">
        <v>45017</v>
      </c>
      <c r="I161" s="10">
        <v>45000</v>
      </c>
      <c r="J161" s="52">
        <v>1368</v>
      </c>
      <c r="K161" s="10">
        <v>1291.5</v>
      </c>
      <c r="L161" s="10">
        <v>1148.33</v>
      </c>
      <c r="M161" s="10">
        <v>25</v>
      </c>
      <c r="N161" s="10">
        <f t="shared" si="4"/>
        <v>3832.83</v>
      </c>
      <c r="O161" s="10">
        <f t="shared" si="5"/>
        <v>41167.17</v>
      </c>
    </row>
    <row r="162" spans="1:16" ht="51" customHeight="1" x14ac:dyDescent="0.25">
      <c r="A162" s="12">
        <v>137</v>
      </c>
      <c r="B162" s="19" t="s">
        <v>341</v>
      </c>
      <c r="C162" s="21" t="s">
        <v>343</v>
      </c>
      <c r="D162" s="23" t="s">
        <v>345</v>
      </c>
      <c r="E162" s="9" t="s">
        <v>384</v>
      </c>
      <c r="F162" s="9" t="s">
        <v>311</v>
      </c>
      <c r="G162" s="5">
        <v>44896</v>
      </c>
      <c r="H162" s="5">
        <v>45078</v>
      </c>
      <c r="I162" s="10">
        <v>65018</v>
      </c>
      <c r="J162" s="52">
        <v>1976.55</v>
      </c>
      <c r="K162" s="10">
        <v>1866.02</v>
      </c>
      <c r="L162" s="10">
        <v>4430.96</v>
      </c>
      <c r="M162" s="10">
        <v>25</v>
      </c>
      <c r="N162" s="10">
        <f t="shared" si="4"/>
        <v>8298.5299999999988</v>
      </c>
      <c r="O162" s="10">
        <f t="shared" si="5"/>
        <v>56719.47</v>
      </c>
    </row>
    <row r="163" spans="1:16" ht="51" customHeight="1" x14ac:dyDescent="0.25">
      <c r="A163" s="12">
        <v>138</v>
      </c>
      <c r="B163" s="7" t="s">
        <v>29</v>
      </c>
      <c r="C163" s="7" t="s">
        <v>30</v>
      </c>
      <c r="D163" s="8" t="s">
        <v>31</v>
      </c>
      <c r="E163" s="9" t="s">
        <v>384</v>
      </c>
      <c r="F163" s="9" t="s">
        <v>311</v>
      </c>
      <c r="G163" s="5">
        <v>44896</v>
      </c>
      <c r="H163" s="5">
        <v>45078</v>
      </c>
      <c r="I163" s="10">
        <v>65000</v>
      </c>
      <c r="J163" s="52">
        <v>1976</v>
      </c>
      <c r="K163" s="10">
        <v>1865.5</v>
      </c>
      <c r="L163" s="10">
        <v>4427.58</v>
      </c>
      <c r="M163" s="10">
        <v>3532.66</v>
      </c>
      <c r="N163" s="10">
        <f t="shared" si="4"/>
        <v>11801.74</v>
      </c>
      <c r="O163" s="10">
        <f t="shared" si="5"/>
        <v>53198.26</v>
      </c>
    </row>
    <row r="164" spans="1:16" ht="51" customHeight="1" x14ac:dyDescent="0.25">
      <c r="A164" s="12">
        <v>139</v>
      </c>
      <c r="B164" s="20" t="s">
        <v>323</v>
      </c>
      <c r="C164" s="21" t="s">
        <v>332</v>
      </c>
      <c r="D164" s="22" t="s">
        <v>339</v>
      </c>
      <c r="E164" s="9" t="s">
        <v>384</v>
      </c>
      <c r="F164" s="9" t="s">
        <v>311</v>
      </c>
      <c r="G164" s="5">
        <v>44896</v>
      </c>
      <c r="H164" s="5">
        <v>45078</v>
      </c>
      <c r="I164" s="10">
        <v>45000</v>
      </c>
      <c r="J164" s="52">
        <v>1368</v>
      </c>
      <c r="K164" s="10">
        <v>1291.5</v>
      </c>
      <c r="L164" s="10">
        <v>1148.33</v>
      </c>
      <c r="M164" s="10">
        <v>25</v>
      </c>
      <c r="N164" s="10">
        <f t="shared" si="4"/>
        <v>3832.83</v>
      </c>
      <c r="O164" s="10">
        <f t="shared" si="5"/>
        <v>41167.17</v>
      </c>
    </row>
    <row r="165" spans="1:16" ht="51" customHeight="1" x14ac:dyDescent="0.25">
      <c r="A165" s="12">
        <v>140</v>
      </c>
      <c r="B165" s="7" t="s">
        <v>103</v>
      </c>
      <c r="C165" s="7" t="s">
        <v>18</v>
      </c>
      <c r="D165" s="8" t="s">
        <v>76</v>
      </c>
      <c r="E165" s="9" t="s">
        <v>384</v>
      </c>
      <c r="F165" s="9" t="s">
        <v>311</v>
      </c>
      <c r="G165" s="6">
        <v>44621</v>
      </c>
      <c r="H165" s="6">
        <v>44986</v>
      </c>
      <c r="I165" s="10">
        <v>45000</v>
      </c>
      <c r="J165" s="52">
        <v>1368</v>
      </c>
      <c r="K165" s="10">
        <v>1291.5</v>
      </c>
      <c r="L165" s="10">
        <v>1148.33</v>
      </c>
      <c r="M165" s="10">
        <v>25</v>
      </c>
      <c r="N165" s="10">
        <f t="shared" si="4"/>
        <v>3832.83</v>
      </c>
      <c r="O165" s="10">
        <f t="shared" si="5"/>
        <v>41167.17</v>
      </c>
    </row>
    <row r="166" spans="1:16" ht="51" customHeight="1" x14ac:dyDescent="0.25">
      <c r="A166" s="12">
        <v>141</v>
      </c>
      <c r="B166" s="7" t="s">
        <v>154</v>
      </c>
      <c r="C166" s="7" t="s">
        <v>50</v>
      </c>
      <c r="D166" s="8" t="s">
        <v>291</v>
      </c>
      <c r="E166" s="9" t="s">
        <v>384</v>
      </c>
      <c r="F166" s="9" t="s">
        <v>312</v>
      </c>
      <c r="G166" s="5">
        <v>44840</v>
      </c>
      <c r="H166" s="5">
        <v>45022</v>
      </c>
      <c r="I166" s="10">
        <v>55000</v>
      </c>
      <c r="J166" s="52">
        <v>1672</v>
      </c>
      <c r="K166" s="10">
        <v>1578.5</v>
      </c>
      <c r="L166" s="10">
        <v>2559.6799999999998</v>
      </c>
      <c r="M166" s="10">
        <v>25</v>
      </c>
      <c r="N166" s="10">
        <f t="shared" si="4"/>
        <v>5835.18</v>
      </c>
      <c r="O166" s="10">
        <f t="shared" si="5"/>
        <v>49164.82</v>
      </c>
    </row>
    <row r="167" spans="1:16" ht="51" customHeight="1" x14ac:dyDescent="0.25">
      <c r="A167" s="12">
        <v>142</v>
      </c>
      <c r="B167" s="28" t="s">
        <v>386</v>
      </c>
      <c r="C167" s="29" t="s">
        <v>332</v>
      </c>
      <c r="D167" s="28" t="s">
        <v>427</v>
      </c>
      <c r="E167" s="9" t="s">
        <v>384</v>
      </c>
      <c r="F167" s="9" t="s">
        <v>312</v>
      </c>
      <c r="G167" s="6">
        <v>44788</v>
      </c>
      <c r="H167" s="6">
        <v>44972</v>
      </c>
      <c r="I167" s="10">
        <v>95000</v>
      </c>
      <c r="J167" s="52">
        <v>2888</v>
      </c>
      <c r="K167" s="10">
        <v>2726.5</v>
      </c>
      <c r="L167" s="10">
        <v>10929.24</v>
      </c>
      <c r="M167" s="10">
        <v>25</v>
      </c>
      <c r="N167" s="10">
        <f t="shared" si="4"/>
        <v>16568.739999999998</v>
      </c>
      <c r="O167" s="10">
        <f t="shared" si="5"/>
        <v>78431.260000000009</v>
      </c>
    </row>
    <row r="168" spans="1:16" ht="51" customHeight="1" x14ac:dyDescent="0.25">
      <c r="A168" s="12">
        <v>143</v>
      </c>
      <c r="B168" s="7" t="s">
        <v>168</v>
      </c>
      <c r="C168" s="7" t="s">
        <v>15</v>
      </c>
      <c r="D168" s="8" t="s">
        <v>21</v>
      </c>
      <c r="E168" s="9" t="s">
        <v>384</v>
      </c>
      <c r="F168" s="9" t="s">
        <v>311</v>
      </c>
      <c r="G168" s="6">
        <v>44652</v>
      </c>
      <c r="H168" s="6">
        <v>45017</v>
      </c>
      <c r="I168" s="10">
        <v>10000</v>
      </c>
      <c r="J168" s="52">
        <v>304</v>
      </c>
      <c r="K168" s="10">
        <v>287</v>
      </c>
      <c r="L168" s="10">
        <v>0</v>
      </c>
      <c r="M168" s="10">
        <v>25</v>
      </c>
      <c r="N168" s="10">
        <f t="shared" si="4"/>
        <v>616</v>
      </c>
      <c r="O168" s="10">
        <f t="shared" si="5"/>
        <v>9384</v>
      </c>
      <c r="P168" s="42"/>
    </row>
    <row r="169" spans="1:16" ht="51" customHeight="1" x14ac:dyDescent="0.25">
      <c r="A169" s="12">
        <v>144</v>
      </c>
      <c r="B169" s="7" t="s">
        <v>35</v>
      </c>
      <c r="C169" s="7" t="s">
        <v>36</v>
      </c>
      <c r="D169" s="8" t="s">
        <v>296</v>
      </c>
      <c r="E169" s="9" t="s">
        <v>384</v>
      </c>
      <c r="F169" s="9" t="s">
        <v>311</v>
      </c>
      <c r="G169" s="5">
        <v>44927</v>
      </c>
      <c r="H169" s="5">
        <v>45108</v>
      </c>
      <c r="I169" s="10">
        <v>16500</v>
      </c>
      <c r="J169" s="52">
        <v>501.6</v>
      </c>
      <c r="K169" s="10">
        <v>473.55</v>
      </c>
      <c r="L169" s="10">
        <v>0</v>
      </c>
      <c r="M169" s="10">
        <v>25</v>
      </c>
      <c r="N169" s="10">
        <f t="shared" si="4"/>
        <v>1000.1500000000001</v>
      </c>
      <c r="O169" s="10">
        <f t="shared" si="5"/>
        <v>15499.85</v>
      </c>
    </row>
    <row r="170" spans="1:16" ht="51" customHeight="1" x14ac:dyDescent="0.25">
      <c r="A170" s="12">
        <v>145</v>
      </c>
      <c r="B170" s="7" t="s">
        <v>91</v>
      </c>
      <c r="C170" s="7" t="s">
        <v>15</v>
      </c>
      <c r="D170" s="8" t="s">
        <v>21</v>
      </c>
      <c r="E170" s="9" t="s">
        <v>384</v>
      </c>
      <c r="F170" s="9" t="s">
        <v>312</v>
      </c>
      <c r="G170" s="5">
        <v>44896</v>
      </c>
      <c r="H170" s="5">
        <v>45261</v>
      </c>
      <c r="I170" s="10">
        <v>11000</v>
      </c>
      <c r="J170" s="52">
        <v>334.4</v>
      </c>
      <c r="K170" s="10">
        <v>315.7</v>
      </c>
      <c r="L170" s="10">
        <v>0</v>
      </c>
      <c r="M170" s="10">
        <v>25</v>
      </c>
      <c r="N170" s="10">
        <f t="shared" si="4"/>
        <v>675.09999999999991</v>
      </c>
      <c r="O170" s="10">
        <f t="shared" si="5"/>
        <v>10324.9</v>
      </c>
    </row>
    <row r="171" spans="1:16" ht="51" customHeight="1" x14ac:dyDescent="0.25">
      <c r="A171" s="12">
        <v>146</v>
      </c>
      <c r="B171" s="7" t="s">
        <v>239</v>
      </c>
      <c r="C171" s="7" t="s">
        <v>83</v>
      </c>
      <c r="D171" s="8" t="s">
        <v>221</v>
      </c>
      <c r="E171" s="9" t="s">
        <v>384</v>
      </c>
      <c r="F171" s="9" t="s">
        <v>312</v>
      </c>
      <c r="G171" s="5">
        <v>44743</v>
      </c>
      <c r="H171" s="5">
        <v>45108</v>
      </c>
      <c r="I171" s="10">
        <v>14300</v>
      </c>
      <c r="J171" s="52">
        <v>434.72</v>
      </c>
      <c r="K171" s="10">
        <v>410.41</v>
      </c>
      <c r="L171" s="10">
        <v>0</v>
      </c>
      <c r="M171" s="10">
        <v>25</v>
      </c>
      <c r="N171" s="10">
        <f t="shared" si="4"/>
        <v>870.13000000000011</v>
      </c>
      <c r="O171" s="10">
        <f t="shared" si="5"/>
        <v>13429.869999999999</v>
      </c>
    </row>
    <row r="172" spans="1:16" ht="51" customHeight="1" x14ac:dyDescent="0.25">
      <c r="A172" s="12">
        <v>147</v>
      </c>
      <c r="B172" s="7" t="s">
        <v>43</v>
      </c>
      <c r="C172" s="7" t="s">
        <v>44</v>
      </c>
      <c r="D172" s="8" t="s">
        <v>21</v>
      </c>
      <c r="E172" s="9" t="s">
        <v>384</v>
      </c>
      <c r="F172" s="9" t="s">
        <v>311</v>
      </c>
      <c r="G172" s="6">
        <v>44835</v>
      </c>
      <c r="H172" s="6">
        <v>45200</v>
      </c>
      <c r="I172" s="10">
        <v>31500</v>
      </c>
      <c r="J172" s="52">
        <v>957.6</v>
      </c>
      <c r="K172" s="10">
        <v>904.05</v>
      </c>
      <c r="L172" s="10">
        <v>0</v>
      </c>
      <c r="M172" s="10">
        <v>1537.45</v>
      </c>
      <c r="N172" s="10">
        <f t="shared" si="4"/>
        <v>3399.1000000000004</v>
      </c>
      <c r="O172" s="10">
        <f t="shared" si="5"/>
        <v>28100.9</v>
      </c>
    </row>
    <row r="173" spans="1:16" ht="51" customHeight="1" x14ac:dyDescent="0.25">
      <c r="A173" s="12">
        <v>148</v>
      </c>
      <c r="B173" s="7" t="s">
        <v>92</v>
      </c>
      <c r="C173" s="7" t="s">
        <v>83</v>
      </c>
      <c r="D173" s="8" t="s">
        <v>76</v>
      </c>
      <c r="E173" s="9" t="s">
        <v>384</v>
      </c>
      <c r="F173" s="9" t="s">
        <v>312</v>
      </c>
      <c r="G173" s="6">
        <v>44928</v>
      </c>
      <c r="H173" s="6">
        <v>45293</v>
      </c>
      <c r="I173" s="10">
        <v>13000</v>
      </c>
      <c r="J173" s="52">
        <v>395.2</v>
      </c>
      <c r="K173" s="10">
        <v>373.1</v>
      </c>
      <c r="L173" s="10">
        <v>0</v>
      </c>
      <c r="M173" s="10">
        <v>25</v>
      </c>
      <c r="N173" s="10">
        <f t="shared" si="4"/>
        <v>793.3</v>
      </c>
      <c r="O173" s="10">
        <f t="shared" si="5"/>
        <v>12206.7</v>
      </c>
      <c r="P173" s="42"/>
    </row>
    <row r="174" spans="1:16" ht="51" customHeight="1" x14ac:dyDescent="0.25">
      <c r="A174" s="12">
        <v>149</v>
      </c>
      <c r="B174" s="7" t="s">
        <v>265</v>
      </c>
      <c r="C174" s="7" t="s">
        <v>99</v>
      </c>
      <c r="D174" s="8" t="s">
        <v>251</v>
      </c>
      <c r="E174" s="9" t="s">
        <v>384</v>
      </c>
      <c r="F174" s="9" t="s">
        <v>311</v>
      </c>
      <c r="G174" s="5">
        <v>44899</v>
      </c>
      <c r="H174" s="5">
        <v>45081</v>
      </c>
      <c r="I174" s="10">
        <v>45000</v>
      </c>
      <c r="J174" s="52">
        <v>1368</v>
      </c>
      <c r="K174" s="10">
        <v>1291.5</v>
      </c>
      <c r="L174" s="10">
        <v>1148.33</v>
      </c>
      <c r="M174" s="10">
        <v>25</v>
      </c>
      <c r="N174" s="10">
        <f t="shared" si="4"/>
        <v>3832.83</v>
      </c>
      <c r="O174" s="10">
        <f t="shared" si="5"/>
        <v>41167.17</v>
      </c>
      <c r="P174" s="42"/>
    </row>
    <row r="175" spans="1:16" ht="51" customHeight="1" x14ac:dyDescent="0.25">
      <c r="A175" s="12">
        <v>150</v>
      </c>
      <c r="B175" s="7" t="s">
        <v>128</v>
      </c>
      <c r="C175" s="7" t="s">
        <v>129</v>
      </c>
      <c r="D175" s="8" t="s">
        <v>76</v>
      </c>
      <c r="E175" s="9" t="s">
        <v>384</v>
      </c>
      <c r="F175" s="9" t="s">
        <v>311</v>
      </c>
      <c r="G175" s="5">
        <v>44927</v>
      </c>
      <c r="H175" s="5">
        <v>45108</v>
      </c>
      <c r="I175" s="10">
        <v>10000</v>
      </c>
      <c r="J175" s="52">
        <v>304</v>
      </c>
      <c r="K175" s="10">
        <v>287</v>
      </c>
      <c r="L175" s="10">
        <v>0</v>
      </c>
      <c r="M175" s="10">
        <v>25</v>
      </c>
      <c r="N175" s="10">
        <f t="shared" si="4"/>
        <v>616</v>
      </c>
      <c r="O175" s="10">
        <f t="shared" si="5"/>
        <v>9384</v>
      </c>
    </row>
    <row r="176" spans="1:16" ht="51" customHeight="1" x14ac:dyDescent="0.25">
      <c r="A176" s="12">
        <v>151</v>
      </c>
      <c r="B176" s="7" t="s">
        <v>138</v>
      </c>
      <c r="C176" s="7" t="s">
        <v>15</v>
      </c>
      <c r="D176" s="8" t="s">
        <v>21</v>
      </c>
      <c r="E176" s="9" t="s">
        <v>384</v>
      </c>
      <c r="F176" s="9" t="s">
        <v>311</v>
      </c>
      <c r="G176" s="6">
        <v>44652</v>
      </c>
      <c r="H176" s="6">
        <v>45017</v>
      </c>
      <c r="I176" s="10">
        <v>10000</v>
      </c>
      <c r="J176" s="52">
        <v>304</v>
      </c>
      <c r="K176" s="10">
        <v>287</v>
      </c>
      <c r="L176" s="10">
        <v>0</v>
      </c>
      <c r="M176" s="10">
        <v>25</v>
      </c>
      <c r="N176" s="10">
        <f t="shared" si="4"/>
        <v>616</v>
      </c>
      <c r="O176" s="10">
        <f t="shared" si="5"/>
        <v>9384</v>
      </c>
      <c r="P176" s="42"/>
    </row>
    <row r="177" spans="1:15" ht="51" customHeight="1" x14ac:dyDescent="0.25">
      <c r="A177" s="12">
        <v>152</v>
      </c>
      <c r="B177" s="7" t="s">
        <v>33</v>
      </c>
      <c r="C177" s="7" t="s">
        <v>34</v>
      </c>
      <c r="D177" s="8" t="s">
        <v>21</v>
      </c>
      <c r="E177" s="9" t="s">
        <v>384</v>
      </c>
      <c r="F177" s="9" t="s">
        <v>311</v>
      </c>
      <c r="G177" s="6">
        <v>44621</v>
      </c>
      <c r="H177" s="6">
        <v>44986</v>
      </c>
      <c r="I177" s="10">
        <v>28600</v>
      </c>
      <c r="J177" s="52">
        <v>869.44</v>
      </c>
      <c r="K177" s="10">
        <v>820.82</v>
      </c>
      <c r="L177" s="10">
        <v>0</v>
      </c>
      <c r="M177" s="10">
        <v>25</v>
      </c>
      <c r="N177" s="10">
        <f t="shared" si="4"/>
        <v>1715.2600000000002</v>
      </c>
      <c r="O177" s="10">
        <f t="shared" si="5"/>
        <v>26884.739999999998</v>
      </c>
    </row>
    <row r="178" spans="1:15" ht="51" customHeight="1" x14ac:dyDescent="0.25">
      <c r="A178" s="12">
        <v>153</v>
      </c>
      <c r="B178" s="7" t="s">
        <v>203</v>
      </c>
      <c r="C178" s="7" t="s">
        <v>204</v>
      </c>
      <c r="D178" s="8" t="s">
        <v>205</v>
      </c>
      <c r="E178" s="9" t="s">
        <v>384</v>
      </c>
      <c r="F178" s="9" t="s">
        <v>311</v>
      </c>
      <c r="G178" s="6">
        <v>44948</v>
      </c>
      <c r="H178" s="6">
        <v>45129</v>
      </c>
      <c r="I178" s="10">
        <v>65000</v>
      </c>
      <c r="J178" s="52">
        <v>1976</v>
      </c>
      <c r="K178" s="10">
        <v>1865.5</v>
      </c>
      <c r="L178" s="10">
        <v>4427.58</v>
      </c>
      <c r="M178" s="10">
        <v>8332.66</v>
      </c>
      <c r="N178" s="10">
        <f t="shared" si="4"/>
        <v>16601.739999999998</v>
      </c>
      <c r="O178" s="10">
        <f t="shared" si="5"/>
        <v>48398.26</v>
      </c>
    </row>
    <row r="179" spans="1:15" ht="51" customHeight="1" x14ac:dyDescent="0.25">
      <c r="A179" s="12">
        <v>154</v>
      </c>
      <c r="B179" s="40" t="s">
        <v>458</v>
      </c>
      <c r="C179" s="40" t="s">
        <v>459</v>
      </c>
      <c r="D179" s="40" t="s">
        <v>445</v>
      </c>
      <c r="E179" s="9" t="s">
        <v>384</v>
      </c>
      <c r="F179" s="9" t="s">
        <v>311</v>
      </c>
      <c r="G179" s="5">
        <v>44927</v>
      </c>
      <c r="H179" s="5">
        <v>45108</v>
      </c>
      <c r="I179" s="10">
        <v>55000</v>
      </c>
      <c r="J179" s="52">
        <v>1672</v>
      </c>
      <c r="K179" s="10">
        <v>1578.5</v>
      </c>
      <c r="L179" s="10">
        <v>2559.6799999999998</v>
      </c>
      <c r="M179" s="10">
        <v>25</v>
      </c>
      <c r="N179" s="10">
        <f t="shared" si="4"/>
        <v>5835.18</v>
      </c>
      <c r="O179" s="10">
        <f t="shared" si="5"/>
        <v>49164.82</v>
      </c>
    </row>
    <row r="180" spans="1:15" ht="51" customHeight="1" x14ac:dyDescent="0.25">
      <c r="A180" s="12">
        <v>155</v>
      </c>
      <c r="B180" s="7" t="s">
        <v>126</v>
      </c>
      <c r="C180" s="7" t="s">
        <v>36</v>
      </c>
      <c r="D180" s="8" t="s">
        <v>31</v>
      </c>
      <c r="E180" s="9" t="s">
        <v>384</v>
      </c>
      <c r="F180" s="9" t="s">
        <v>311</v>
      </c>
      <c r="G180" s="6">
        <v>44652</v>
      </c>
      <c r="H180" s="6">
        <v>45017</v>
      </c>
      <c r="I180" s="10">
        <v>16500</v>
      </c>
      <c r="J180" s="52">
        <v>501.6</v>
      </c>
      <c r="K180" s="10">
        <v>473.55</v>
      </c>
      <c r="L180" s="10">
        <v>0</v>
      </c>
      <c r="M180" s="10">
        <v>25</v>
      </c>
      <c r="N180" s="10">
        <f t="shared" si="4"/>
        <v>1000.1500000000001</v>
      </c>
      <c r="O180" s="10">
        <f t="shared" si="5"/>
        <v>15499.85</v>
      </c>
    </row>
    <row r="181" spans="1:15" ht="51" customHeight="1" x14ac:dyDescent="0.25">
      <c r="A181" s="12">
        <v>156</v>
      </c>
      <c r="B181" s="7" t="s">
        <v>51</v>
      </c>
      <c r="C181" s="7" t="s">
        <v>34</v>
      </c>
      <c r="D181" s="8" t="s">
        <v>21</v>
      </c>
      <c r="E181" s="9" t="s">
        <v>384</v>
      </c>
      <c r="F181" s="9" t="s">
        <v>311</v>
      </c>
      <c r="G181" s="6">
        <v>44621</v>
      </c>
      <c r="H181" s="6">
        <v>44986</v>
      </c>
      <c r="I181" s="10">
        <v>28600</v>
      </c>
      <c r="J181" s="52">
        <v>869.44</v>
      </c>
      <c r="K181" s="10">
        <v>820.82</v>
      </c>
      <c r="L181" s="10">
        <v>0</v>
      </c>
      <c r="M181" s="10">
        <v>25</v>
      </c>
      <c r="N181" s="10">
        <f t="shared" si="4"/>
        <v>1715.2600000000002</v>
      </c>
      <c r="O181" s="10">
        <f t="shared" si="5"/>
        <v>26884.739999999998</v>
      </c>
    </row>
    <row r="182" spans="1:15" ht="51" customHeight="1" x14ac:dyDescent="0.25">
      <c r="A182" s="12">
        <v>157</v>
      </c>
      <c r="B182" s="7" t="s">
        <v>215</v>
      </c>
      <c r="C182" s="7" t="s">
        <v>82</v>
      </c>
      <c r="D182" s="8" t="s">
        <v>26</v>
      </c>
      <c r="E182" s="9" t="s">
        <v>384</v>
      </c>
      <c r="F182" s="9" t="s">
        <v>311</v>
      </c>
      <c r="G182" s="6">
        <v>44621</v>
      </c>
      <c r="H182" s="6">
        <v>44986</v>
      </c>
      <c r="I182" s="10">
        <v>40950</v>
      </c>
      <c r="J182" s="52">
        <v>1244.8800000000001</v>
      </c>
      <c r="K182" s="10">
        <v>1175.27</v>
      </c>
      <c r="L182" s="10">
        <v>576.73</v>
      </c>
      <c r="M182" s="10">
        <v>25</v>
      </c>
      <c r="N182" s="10">
        <f t="shared" si="4"/>
        <v>3021.88</v>
      </c>
      <c r="O182" s="10">
        <f t="shared" si="5"/>
        <v>37928.120000000003</v>
      </c>
    </row>
    <row r="183" spans="1:15" ht="51" customHeight="1" x14ac:dyDescent="0.25">
      <c r="A183" s="12">
        <v>158</v>
      </c>
      <c r="B183" s="7" t="s">
        <v>130</v>
      </c>
      <c r="C183" s="7" t="s">
        <v>129</v>
      </c>
      <c r="D183" s="8" t="s">
        <v>21</v>
      </c>
      <c r="E183" s="9" t="s">
        <v>384</v>
      </c>
      <c r="F183" s="9" t="s">
        <v>311</v>
      </c>
      <c r="G183" s="6">
        <v>44621</v>
      </c>
      <c r="H183" s="6">
        <v>44986</v>
      </c>
      <c r="I183" s="10">
        <v>10000</v>
      </c>
      <c r="J183" s="52">
        <v>304</v>
      </c>
      <c r="K183" s="10">
        <v>287</v>
      </c>
      <c r="L183" s="10">
        <v>0</v>
      </c>
      <c r="M183" s="10">
        <v>25</v>
      </c>
      <c r="N183" s="10">
        <f t="shared" si="4"/>
        <v>616</v>
      </c>
      <c r="O183" s="10">
        <f t="shared" si="5"/>
        <v>9384</v>
      </c>
    </row>
    <row r="184" spans="1:15" ht="51" customHeight="1" x14ac:dyDescent="0.25">
      <c r="A184" s="12">
        <v>159</v>
      </c>
      <c r="B184" s="7" t="s">
        <v>151</v>
      </c>
      <c r="C184" s="7" t="s">
        <v>15</v>
      </c>
      <c r="D184" s="8" t="s">
        <v>21</v>
      </c>
      <c r="E184" s="9" t="s">
        <v>384</v>
      </c>
      <c r="F184" s="9" t="s">
        <v>311</v>
      </c>
      <c r="G184" s="6">
        <v>44652</v>
      </c>
      <c r="H184" s="6">
        <v>45017</v>
      </c>
      <c r="I184" s="10">
        <v>10000</v>
      </c>
      <c r="J184" s="52">
        <v>304</v>
      </c>
      <c r="K184" s="10">
        <v>287</v>
      </c>
      <c r="L184" s="10">
        <v>0</v>
      </c>
      <c r="M184" s="10">
        <v>25</v>
      </c>
      <c r="N184" s="10">
        <f t="shared" si="4"/>
        <v>616</v>
      </c>
      <c r="O184" s="10">
        <f t="shared" si="5"/>
        <v>9384</v>
      </c>
    </row>
    <row r="185" spans="1:15" ht="51" customHeight="1" x14ac:dyDescent="0.25">
      <c r="A185" s="12">
        <v>160</v>
      </c>
      <c r="B185" s="7" t="s">
        <v>24</v>
      </c>
      <c r="C185" s="7" t="s">
        <v>25</v>
      </c>
      <c r="D185" s="8" t="s">
        <v>26</v>
      </c>
      <c r="E185" s="9" t="s">
        <v>384</v>
      </c>
      <c r="F185" s="9" t="s">
        <v>311</v>
      </c>
      <c r="G185" s="5">
        <v>44805</v>
      </c>
      <c r="H185" s="5">
        <v>44986</v>
      </c>
      <c r="I185" s="10">
        <v>84500</v>
      </c>
      <c r="J185" s="52">
        <v>2568.8000000000002</v>
      </c>
      <c r="K185" s="10">
        <v>2425.15</v>
      </c>
      <c r="L185" s="10">
        <v>8459.3799999999992</v>
      </c>
      <c r="M185" s="10">
        <v>25</v>
      </c>
      <c r="N185" s="10">
        <f t="shared" si="4"/>
        <v>13478.33</v>
      </c>
      <c r="O185" s="10">
        <f t="shared" si="5"/>
        <v>71021.67</v>
      </c>
    </row>
    <row r="186" spans="1:15" ht="51" customHeight="1" x14ac:dyDescent="0.25">
      <c r="A186" s="12">
        <v>161</v>
      </c>
      <c r="B186" s="7" t="s">
        <v>401</v>
      </c>
      <c r="C186" s="7" t="s">
        <v>405</v>
      </c>
      <c r="D186" s="8" t="s">
        <v>290</v>
      </c>
      <c r="E186" s="9" t="s">
        <v>384</v>
      </c>
      <c r="F186" s="9" t="s">
        <v>312</v>
      </c>
      <c r="G186" s="5">
        <v>44845</v>
      </c>
      <c r="H186" s="5">
        <v>45027</v>
      </c>
      <c r="I186" s="10">
        <v>45000</v>
      </c>
      <c r="J186" s="52">
        <v>1368</v>
      </c>
      <c r="K186" s="10">
        <v>1291.5</v>
      </c>
      <c r="L186" s="10">
        <v>1148.33</v>
      </c>
      <c r="M186" s="10">
        <v>25</v>
      </c>
      <c r="N186" s="10">
        <f t="shared" si="4"/>
        <v>3832.83</v>
      </c>
      <c r="O186" s="10">
        <f t="shared" si="5"/>
        <v>41167.17</v>
      </c>
    </row>
    <row r="187" spans="1:15" ht="51" customHeight="1" x14ac:dyDescent="0.25">
      <c r="A187" s="12">
        <v>162</v>
      </c>
      <c r="B187" s="7" t="s">
        <v>45</v>
      </c>
      <c r="C187" s="7" t="s">
        <v>15</v>
      </c>
      <c r="D187" s="8" t="s">
        <v>21</v>
      </c>
      <c r="E187" s="9" t="s">
        <v>384</v>
      </c>
      <c r="F187" s="9" t="s">
        <v>312</v>
      </c>
      <c r="G187" s="5">
        <v>44896</v>
      </c>
      <c r="H187" s="5">
        <v>45261</v>
      </c>
      <c r="I187" s="10">
        <v>11000</v>
      </c>
      <c r="J187" s="52">
        <v>334.4</v>
      </c>
      <c r="K187" s="10">
        <v>315.7</v>
      </c>
      <c r="L187" s="10">
        <v>0</v>
      </c>
      <c r="M187" s="10">
        <v>25</v>
      </c>
      <c r="N187" s="10">
        <f t="shared" si="4"/>
        <v>675.09999999999991</v>
      </c>
      <c r="O187" s="10">
        <f t="shared" si="5"/>
        <v>10324.9</v>
      </c>
    </row>
    <row r="188" spans="1:15" ht="51" customHeight="1" x14ac:dyDescent="0.25">
      <c r="A188" s="12">
        <v>163</v>
      </c>
      <c r="B188" s="7" t="s">
        <v>181</v>
      </c>
      <c r="C188" s="7" t="s">
        <v>50</v>
      </c>
      <c r="D188" s="8" t="s">
        <v>291</v>
      </c>
      <c r="E188" s="9" t="s">
        <v>384</v>
      </c>
      <c r="F188" s="9" t="s">
        <v>312</v>
      </c>
      <c r="G188" s="5">
        <v>44840</v>
      </c>
      <c r="H188" s="5">
        <v>45022</v>
      </c>
      <c r="I188" s="10">
        <v>45000</v>
      </c>
      <c r="J188" s="52">
        <v>1368</v>
      </c>
      <c r="K188" s="10">
        <v>1291.5</v>
      </c>
      <c r="L188" s="10">
        <v>1148.33</v>
      </c>
      <c r="M188" s="10">
        <v>25</v>
      </c>
      <c r="N188" s="10">
        <f t="shared" si="4"/>
        <v>3832.83</v>
      </c>
      <c r="O188" s="10">
        <f t="shared" si="5"/>
        <v>41167.17</v>
      </c>
    </row>
    <row r="189" spans="1:15" ht="51" customHeight="1" x14ac:dyDescent="0.25">
      <c r="A189" s="12">
        <v>164</v>
      </c>
      <c r="B189" s="7" t="s">
        <v>38</v>
      </c>
      <c r="C189" s="7" t="s">
        <v>7</v>
      </c>
      <c r="D189" s="8" t="s">
        <v>76</v>
      </c>
      <c r="E189" s="9" t="s">
        <v>384</v>
      </c>
      <c r="F189" s="9" t="s">
        <v>311</v>
      </c>
      <c r="G189" s="6">
        <v>44868</v>
      </c>
      <c r="H189" s="6">
        <v>45049</v>
      </c>
      <c r="I189" s="10">
        <v>30000</v>
      </c>
      <c r="J189" s="52">
        <v>912</v>
      </c>
      <c r="K189" s="10">
        <v>861</v>
      </c>
      <c r="L189" s="10">
        <v>0</v>
      </c>
      <c r="M189" s="10">
        <v>1025</v>
      </c>
      <c r="N189" s="10">
        <f t="shared" si="4"/>
        <v>2798</v>
      </c>
      <c r="O189" s="10">
        <f t="shared" si="5"/>
        <v>27202</v>
      </c>
    </row>
    <row r="190" spans="1:15" ht="51" customHeight="1" x14ac:dyDescent="0.25">
      <c r="A190" s="12">
        <v>165</v>
      </c>
      <c r="B190" s="7" t="s">
        <v>391</v>
      </c>
      <c r="C190" s="7" t="s">
        <v>85</v>
      </c>
      <c r="D190" s="8" t="s">
        <v>397</v>
      </c>
      <c r="E190" s="9" t="s">
        <v>384</v>
      </c>
      <c r="F190" s="9" t="s">
        <v>311</v>
      </c>
      <c r="G190" s="5">
        <v>44805</v>
      </c>
      <c r="H190" s="5">
        <v>44986</v>
      </c>
      <c r="I190" s="10">
        <v>65018</v>
      </c>
      <c r="J190" s="52">
        <v>1976.55</v>
      </c>
      <c r="K190" s="10">
        <v>1866.02</v>
      </c>
      <c r="L190" s="10">
        <v>4430.96</v>
      </c>
      <c r="M190" s="10">
        <v>25</v>
      </c>
      <c r="N190" s="10">
        <f t="shared" si="4"/>
        <v>8298.5299999999988</v>
      </c>
      <c r="O190" s="10">
        <f t="shared" si="5"/>
        <v>56719.47</v>
      </c>
    </row>
    <row r="191" spans="1:15" ht="51" customHeight="1" x14ac:dyDescent="0.25">
      <c r="A191" s="12">
        <v>166</v>
      </c>
      <c r="B191" s="7" t="s">
        <v>254</v>
      </c>
      <c r="C191" s="7" t="s">
        <v>255</v>
      </c>
      <c r="D191" s="8" t="s">
        <v>289</v>
      </c>
      <c r="E191" s="9" t="s">
        <v>384</v>
      </c>
      <c r="F191" s="9" t="s">
        <v>312</v>
      </c>
      <c r="G191" s="6">
        <v>44953</v>
      </c>
      <c r="H191" s="6">
        <v>45134</v>
      </c>
      <c r="I191" s="10">
        <v>55000</v>
      </c>
      <c r="J191" s="52">
        <v>1672</v>
      </c>
      <c r="K191" s="10">
        <v>1578.5</v>
      </c>
      <c r="L191" s="10">
        <v>2559.6799999999998</v>
      </c>
      <c r="M191" s="10">
        <v>25</v>
      </c>
      <c r="N191" s="10">
        <f t="shared" si="4"/>
        <v>5835.18</v>
      </c>
      <c r="O191" s="10">
        <f t="shared" si="5"/>
        <v>49164.82</v>
      </c>
    </row>
    <row r="192" spans="1:15" ht="51" customHeight="1" x14ac:dyDescent="0.25">
      <c r="A192" s="12">
        <v>167</v>
      </c>
      <c r="B192" s="7" t="s">
        <v>324</v>
      </c>
      <c r="C192" s="7" t="s">
        <v>333</v>
      </c>
      <c r="D192" s="8" t="s">
        <v>244</v>
      </c>
      <c r="E192" s="9" t="s">
        <v>384</v>
      </c>
      <c r="F192" s="9" t="s">
        <v>312</v>
      </c>
      <c r="G192" s="5">
        <v>44896</v>
      </c>
      <c r="H192" s="5">
        <v>45078</v>
      </c>
      <c r="I192" s="10">
        <v>45000</v>
      </c>
      <c r="J192" s="52">
        <v>1368</v>
      </c>
      <c r="K192" s="10">
        <v>1291.5</v>
      </c>
      <c r="L192" s="10">
        <v>1148.33</v>
      </c>
      <c r="M192" s="10">
        <v>25</v>
      </c>
      <c r="N192" s="10">
        <f t="shared" si="4"/>
        <v>3832.83</v>
      </c>
      <c r="O192" s="10">
        <f t="shared" si="5"/>
        <v>41167.17</v>
      </c>
    </row>
    <row r="193" spans="1:15" ht="51" customHeight="1" x14ac:dyDescent="0.25">
      <c r="A193" s="12">
        <v>168</v>
      </c>
      <c r="B193" s="7" t="s">
        <v>117</v>
      </c>
      <c r="C193" s="7" t="s">
        <v>118</v>
      </c>
      <c r="D193" s="8" t="s">
        <v>21</v>
      </c>
      <c r="E193" s="9" t="s">
        <v>384</v>
      </c>
      <c r="F193" s="9" t="s">
        <v>312</v>
      </c>
      <c r="G193" s="6">
        <v>44593</v>
      </c>
      <c r="H193" s="6">
        <v>44958</v>
      </c>
      <c r="I193" s="10">
        <v>10000</v>
      </c>
      <c r="J193" s="52">
        <v>304</v>
      </c>
      <c r="K193" s="10">
        <v>287</v>
      </c>
      <c r="L193" s="10">
        <v>0</v>
      </c>
      <c r="M193" s="10">
        <v>25</v>
      </c>
      <c r="N193" s="10">
        <f t="shared" si="4"/>
        <v>616</v>
      </c>
      <c r="O193" s="10">
        <f t="shared" si="5"/>
        <v>9384</v>
      </c>
    </row>
    <row r="194" spans="1:15" ht="51" customHeight="1" x14ac:dyDescent="0.25">
      <c r="A194" s="12">
        <v>169</v>
      </c>
      <c r="B194" s="7" t="s">
        <v>125</v>
      </c>
      <c r="C194" s="7" t="s">
        <v>18</v>
      </c>
      <c r="D194" s="8" t="s">
        <v>76</v>
      </c>
      <c r="E194" s="9" t="s">
        <v>384</v>
      </c>
      <c r="F194" s="9" t="s">
        <v>311</v>
      </c>
      <c r="G194" s="5">
        <v>44896</v>
      </c>
      <c r="H194" s="5">
        <v>45078</v>
      </c>
      <c r="I194" s="10">
        <v>45000</v>
      </c>
      <c r="J194" s="52">
        <v>1368</v>
      </c>
      <c r="K194" s="10">
        <v>1291.5</v>
      </c>
      <c r="L194" s="10">
        <v>1148.33</v>
      </c>
      <c r="M194" s="10">
        <v>25</v>
      </c>
      <c r="N194" s="10">
        <f t="shared" si="4"/>
        <v>3832.83</v>
      </c>
      <c r="O194" s="10">
        <f t="shared" si="5"/>
        <v>41167.17</v>
      </c>
    </row>
    <row r="195" spans="1:15" ht="51" customHeight="1" x14ac:dyDescent="0.25">
      <c r="A195" s="12">
        <v>170</v>
      </c>
      <c r="B195" s="15" t="s">
        <v>185</v>
      </c>
      <c r="C195" s="7" t="s">
        <v>186</v>
      </c>
      <c r="D195" s="8" t="s">
        <v>298</v>
      </c>
      <c r="E195" s="9" t="s">
        <v>384</v>
      </c>
      <c r="F195" s="9" t="s">
        <v>311</v>
      </c>
      <c r="G195" s="6">
        <v>44834</v>
      </c>
      <c r="H195" s="6">
        <v>45199</v>
      </c>
      <c r="I195" s="10">
        <v>26250</v>
      </c>
      <c r="J195" s="52">
        <v>798</v>
      </c>
      <c r="K195" s="10">
        <v>753.38</v>
      </c>
      <c r="L195" s="10">
        <v>0</v>
      </c>
      <c r="M195" s="10">
        <v>3037.45</v>
      </c>
      <c r="N195" s="10">
        <f>SUM(J195:M195)</f>
        <v>4588.83</v>
      </c>
      <c r="O195" s="10">
        <f t="shared" si="5"/>
        <v>21661.17</v>
      </c>
    </row>
    <row r="196" spans="1:15" ht="51" customHeight="1" x14ac:dyDescent="0.25">
      <c r="A196" s="12">
        <v>171</v>
      </c>
      <c r="B196" s="7" t="s">
        <v>259</v>
      </c>
      <c r="C196" s="7" t="s">
        <v>399</v>
      </c>
      <c r="D196" s="8" t="s">
        <v>289</v>
      </c>
      <c r="E196" s="9" t="s">
        <v>384</v>
      </c>
      <c r="F196" s="9" t="s">
        <v>311</v>
      </c>
      <c r="G196" s="5">
        <v>44896</v>
      </c>
      <c r="H196" s="5">
        <v>45078</v>
      </c>
      <c r="I196" s="10">
        <v>45000</v>
      </c>
      <c r="J196" s="52">
        <v>1368</v>
      </c>
      <c r="K196" s="10">
        <v>1291.5</v>
      </c>
      <c r="L196" s="10">
        <v>1148.33</v>
      </c>
      <c r="M196" s="10">
        <v>8618.09</v>
      </c>
      <c r="N196" s="10">
        <f t="shared" si="4"/>
        <v>12425.92</v>
      </c>
      <c r="O196" s="10">
        <f t="shared" si="5"/>
        <v>32574.080000000002</v>
      </c>
    </row>
    <row r="197" spans="1:15" ht="51" customHeight="1" x14ac:dyDescent="0.25">
      <c r="A197" s="12">
        <v>172</v>
      </c>
      <c r="B197" s="7" t="s">
        <v>137</v>
      </c>
      <c r="C197" s="7" t="s">
        <v>136</v>
      </c>
      <c r="D197" s="8" t="s">
        <v>76</v>
      </c>
      <c r="E197" s="9" t="s">
        <v>384</v>
      </c>
      <c r="F197" s="9" t="s">
        <v>311</v>
      </c>
      <c r="G197" s="5">
        <v>44896</v>
      </c>
      <c r="H197" s="5">
        <v>45078</v>
      </c>
      <c r="I197" s="10">
        <v>41226.9</v>
      </c>
      <c r="J197" s="52">
        <v>1253.3</v>
      </c>
      <c r="K197" s="10">
        <v>1183.21</v>
      </c>
      <c r="L197" s="10">
        <v>615.80999999999995</v>
      </c>
      <c r="M197" s="10">
        <v>25</v>
      </c>
      <c r="N197" s="10">
        <f t="shared" si="4"/>
        <v>3077.32</v>
      </c>
      <c r="O197" s="10">
        <f t="shared" si="5"/>
        <v>38149.58</v>
      </c>
    </row>
    <row r="198" spans="1:15" ht="51" customHeight="1" x14ac:dyDescent="0.25">
      <c r="A198" s="12">
        <v>173</v>
      </c>
      <c r="B198" s="7" t="s">
        <v>89</v>
      </c>
      <c r="C198" s="7" t="s">
        <v>23</v>
      </c>
      <c r="D198" s="8" t="s">
        <v>76</v>
      </c>
      <c r="E198" s="9" t="s">
        <v>384</v>
      </c>
      <c r="F198" s="9" t="s">
        <v>311</v>
      </c>
      <c r="G198" s="5">
        <v>44835</v>
      </c>
      <c r="H198" s="5">
        <v>45017</v>
      </c>
      <c r="I198" s="10">
        <v>65000</v>
      </c>
      <c r="J198" s="52">
        <v>1976</v>
      </c>
      <c r="K198" s="10">
        <v>1865.5</v>
      </c>
      <c r="L198" s="10">
        <v>4427.58</v>
      </c>
      <c r="M198" s="10">
        <v>25</v>
      </c>
      <c r="N198" s="10">
        <f t="shared" si="4"/>
        <v>8294.08</v>
      </c>
      <c r="O198" s="10">
        <f t="shared" si="5"/>
        <v>56705.919999999998</v>
      </c>
    </row>
    <row r="199" spans="1:15" ht="51" customHeight="1" x14ac:dyDescent="0.25">
      <c r="A199" s="12">
        <v>174</v>
      </c>
      <c r="B199" s="7" t="s">
        <v>98</v>
      </c>
      <c r="C199" s="7" t="s">
        <v>99</v>
      </c>
      <c r="D199" s="8" t="s">
        <v>76</v>
      </c>
      <c r="E199" s="9" t="s">
        <v>384</v>
      </c>
      <c r="F199" s="9" t="s">
        <v>311</v>
      </c>
      <c r="G199" s="6">
        <v>44843</v>
      </c>
      <c r="H199" s="6">
        <v>45025</v>
      </c>
      <c r="I199" s="10">
        <v>45000</v>
      </c>
      <c r="J199" s="52">
        <v>1368</v>
      </c>
      <c r="K199" s="10">
        <v>1291.5</v>
      </c>
      <c r="L199" s="10">
        <v>1148.33</v>
      </c>
      <c r="M199" s="10">
        <v>25</v>
      </c>
      <c r="N199" s="10">
        <f t="shared" si="4"/>
        <v>3832.83</v>
      </c>
      <c r="O199" s="10">
        <f t="shared" si="5"/>
        <v>41167.17</v>
      </c>
    </row>
    <row r="200" spans="1:15" ht="51" customHeight="1" x14ac:dyDescent="0.25">
      <c r="A200" s="12">
        <v>175</v>
      </c>
      <c r="B200" s="7" t="s">
        <v>124</v>
      </c>
      <c r="C200" s="7" t="s">
        <v>34</v>
      </c>
      <c r="D200" s="8" t="s">
        <v>26</v>
      </c>
      <c r="E200" s="9" t="s">
        <v>384</v>
      </c>
      <c r="F200" s="9" t="s">
        <v>311</v>
      </c>
      <c r="G200" s="5">
        <v>44925</v>
      </c>
      <c r="H200" s="5">
        <v>45107</v>
      </c>
      <c r="I200" s="10">
        <v>31830.5</v>
      </c>
      <c r="J200" s="52">
        <v>967.65</v>
      </c>
      <c r="K200" s="10">
        <v>913.54</v>
      </c>
      <c r="L200" s="10">
        <v>0</v>
      </c>
      <c r="M200" s="10">
        <v>5062.45</v>
      </c>
      <c r="N200" s="10">
        <f t="shared" si="4"/>
        <v>6943.6399999999994</v>
      </c>
      <c r="O200" s="10">
        <f t="shared" si="5"/>
        <v>24886.86</v>
      </c>
    </row>
    <row r="201" spans="1:15" ht="51" customHeight="1" x14ac:dyDescent="0.25">
      <c r="A201" s="12">
        <v>176</v>
      </c>
      <c r="B201" s="7" t="s">
        <v>316</v>
      </c>
      <c r="C201" s="7" t="s">
        <v>318</v>
      </c>
      <c r="D201" s="8" t="s">
        <v>251</v>
      </c>
      <c r="E201" s="9" t="s">
        <v>384</v>
      </c>
      <c r="F201" s="9" t="s">
        <v>312</v>
      </c>
      <c r="G201" s="5">
        <v>44835</v>
      </c>
      <c r="H201" s="5">
        <v>45017</v>
      </c>
      <c r="I201" s="10">
        <v>45000</v>
      </c>
      <c r="J201" s="52">
        <v>1368</v>
      </c>
      <c r="K201" s="10">
        <v>1291.5</v>
      </c>
      <c r="L201" s="10">
        <v>1148.33</v>
      </c>
      <c r="M201" s="10">
        <v>25</v>
      </c>
      <c r="N201" s="10">
        <f t="shared" ref="N201:N264" si="6">SUM(J201:M201)</f>
        <v>3832.83</v>
      </c>
      <c r="O201" s="10">
        <f t="shared" si="5"/>
        <v>41167.17</v>
      </c>
    </row>
    <row r="202" spans="1:15" ht="51" customHeight="1" x14ac:dyDescent="0.25">
      <c r="A202" s="12">
        <v>177</v>
      </c>
      <c r="B202" s="7" t="s">
        <v>387</v>
      </c>
      <c r="C202" s="7" t="s">
        <v>388</v>
      </c>
      <c r="D202" s="8" t="s">
        <v>221</v>
      </c>
      <c r="E202" s="9" t="s">
        <v>384</v>
      </c>
      <c r="F202" s="9" t="s">
        <v>312</v>
      </c>
      <c r="G202" s="6">
        <v>44788</v>
      </c>
      <c r="H202" s="6">
        <v>44972</v>
      </c>
      <c r="I202" s="10">
        <v>65000</v>
      </c>
      <c r="J202" s="52">
        <v>1976</v>
      </c>
      <c r="K202" s="10">
        <v>1865.5</v>
      </c>
      <c r="L202" s="10">
        <v>4427.58</v>
      </c>
      <c r="M202" s="10">
        <v>23130.81</v>
      </c>
      <c r="N202" s="10">
        <f t="shared" si="6"/>
        <v>31399.89</v>
      </c>
      <c r="O202" s="10">
        <f t="shared" si="5"/>
        <v>33600.11</v>
      </c>
    </row>
    <row r="203" spans="1:15" ht="51" customHeight="1" x14ac:dyDescent="0.25">
      <c r="A203" s="12">
        <v>178</v>
      </c>
      <c r="B203" s="7" t="s">
        <v>232</v>
      </c>
      <c r="C203" s="7" t="s">
        <v>233</v>
      </c>
      <c r="D203" s="8" t="s">
        <v>64</v>
      </c>
      <c r="E203" s="9" t="s">
        <v>384</v>
      </c>
      <c r="F203" s="9" t="s">
        <v>312</v>
      </c>
      <c r="G203" s="5">
        <v>44866</v>
      </c>
      <c r="H203" s="5">
        <v>45047</v>
      </c>
      <c r="I203" s="10">
        <v>50000</v>
      </c>
      <c r="J203" s="52">
        <v>1520</v>
      </c>
      <c r="K203" s="10">
        <v>1435</v>
      </c>
      <c r="L203" s="10">
        <v>1854</v>
      </c>
      <c r="M203" s="10">
        <v>25</v>
      </c>
      <c r="N203" s="10">
        <f t="shared" si="6"/>
        <v>4834</v>
      </c>
      <c r="O203" s="10">
        <f t="shared" si="5"/>
        <v>45166</v>
      </c>
    </row>
    <row r="204" spans="1:15" ht="51" customHeight="1" x14ac:dyDescent="0.25">
      <c r="A204" s="12">
        <v>179</v>
      </c>
      <c r="B204" s="40" t="s">
        <v>461</v>
      </c>
      <c r="C204" s="40" t="s">
        <v>462</v>
      </c>
      <c r="D204" s="40" t="s">
        <v>463</v>
      </c>
      <c r="E204" s="9" t="s">
        <v>384</v>
      </c>
      <c r="F204" s="9" t="s">
        <v>311</v>
      </c>
      <c r="G204" s="5">
        <v>44927</v>
      </c>
      <c r="H204" s="5">
        <v>45108</v>
      </c>
      <c r="I204" s="10">
        <v>42000</v>
      </c>
      <c r="J204" s="52">
        <v>1276.8</v>
      </c>
      <c r="K204" s="10">
        <v>1205.4000000000001</v>
      </c>
      <c r="L204" s="10">
        <v>724.92</v>
      </c>
      <c r="M204" s="10">
        <v>25</v>
      </c>
      <c r="N204" s="10">
        <f t="shared" si="6"/>
        <v>3232.12</v>
      </c>
      <c r="O204" s="10">
        <f t="shared" si="5"/>
        <v>38767.879999999997</v>
      </c>
    </row>
    <row r="205" spans="1:15" ht="51" customHeight="1" x14ac:dyDescent="0.25">
      <c r="A205" s="12">
        <v>180</v>
      </c>
      <c r="B205" s="7" t="s">
        <v>325</v>
      </c>
      <c r="C205" s="7" t="s">
        <v>334</v>
      </c>
      <c r="D205" s="8" t="s">
        <v>8</v>
      </c>
      <c r="E205" s="9" t="s">
        <v>384</v>
      </c>
      <c r="F205" s="9" t="s">
        <v>311</v>
      </c>
      <c r="G205" s="5">
        <v>44845</v>
      </c>
      <c r="H205" s="5">
        <v>45027</v>
      </c>
      <c r="I205" s="10">
        <v>65000</v>
      </c>
      <c r="J205" s="52">
        <v>1976</v>
      </c>
      <c r="K205" s="10">
        <v>1865.5</v>
      </c>
      <c r="L205" s="10">
        <v>4427.58</v>
      </c>
      <c r="M205" s="10">
        <v>25</v>
      </c>
      <c r="N205" s="10">
        <f t="shared" si="6"/>
        <v>8294.08</v>
      </c>
      <c r="O205" s="10">
        <f t="shared" si="5"/>
        <v>56705.919999999998</v>
      </c>
    </row>
    <row r="206" spans="1:15" ht="51" customHeight="1" x14ac:dyDescent="0.25">
      <c r="A206" s="12">
        <v>181</v>
      </c>
      <c r="B206" s="7" t="s">
        <v>144</v>
      </c>
      <c r="C206" s="7" t="s">
        <v>15</v>
      </c>
      <c r="D206" s="8" t="s">
        <v>21</v>
      </c>
      <c r="E206" s="9" t="s">
        <v>384</v>
      </c>
      <c r="F206" s="9" t="s">
        <v>311</v>
      </c>
      <c r="G206" s="6">
        <v>44593</v>
      </c>
      <c r="H206" s="6">
        <v>44958</v>
      </c>
      <c r="I206" s="10">
        <v>10000</v>
      </c>
      <c r="J206" s="52">
        <v>304</v>
      </c>
      <c r="K206" s="10">
        <v>287</v>
      </c>
      <c r="L206" s="10">
        <v>0</v>
      </c>
      <c r="M206" s="10">
        <v>25</v>
      </c>
      <c r="N206" s="10">
        <f t="shared" si="6"/>
        <v>616</v>
      </c>
      <c r="O206" s="10">
        <f t="shared" si="5"/>
        <v>9384</v>
      </c>
    </row>
    <row r="207" spans="1:15" ht="51" customHeight="1" x14ac:dyDescent="0.25">
      <c r="A207" s="12">
        <v>182</v>
      </c>
      <c r="B207" s="7" t="s">
        <v>110</v>
      </c>
      <c r="C207" s="7" t="s">
        <v>111</v>
      </c>
      <c r="D207" s="8" t="s">
        <v>298</v>
      </c>
      <c r="E207" s="9" t="s">
        <v>384</v>
      </c>
      <c r="F207" s="9" t="s">
        <v>312</v>
      </c>
      <c r="G207" s="5">
        <v>44866</v>
      </c>
      <c r="H207" s="5">
        <v>45047</v>
      </c>
      <c r="I207" s="10">
        <v>37000</v>
      </c>
      <c r="J207" s="52">
        <v>1124.8</v>
      </c>
      <c r="K207" s="10">
        <v>1061.9000000000001</v>
      </c>
      <c r="L207" s="10">
        <v>19.25</v>
      </c>
      <c r="M207" s="10">
        <v>1525</v>
      </c>
      <c r="N207" s="10">
        <f t="shared" si="6"/>
        <v>3730.95</v>
      </c>
      <c r="O207" s="10">
        <f t="shared" si="5"/>
        <v>33269.050000000003</v>
      </c>
    </row>
    <row r="208" spans="1:15" ht="51" customHeight="1" x14ac:dyDescent="0.25">
      <c r="A208" s="12">
        <v>183</v>
      </c>
      <c r="B208" s="7" t="s">
        <v>131</v>
      </c>
      <c r="C208" s="7" t="s">
        <v>12</v>
      </c>
      <c r="D208" s="8" t="s">
        <v>76</v>
      </c>
      <c r="E208" s="9" t="s">
        <v>384</v>
      </c>
      <c r="F208" s="9" t="s">
        <v>312</v>
      </c>
      <c r="G208" s="5">
        <v>44805</v>
      </c>
      <c r="H208" s="5">
        <v>44986</v>
      </c>
      <c r="I208" s="10">
        <v>50000</v>
      </c>
      <c r="J208" s="52">
        <v>1520</v>
      </c>
      <c r="K208" s="10">
        <v>1435</v>
      </c>
      <c r="L208" s="10">
        <v>1854</v>
      </c>
      <c r="M208" s="10">
        <v>25</v>
      </c>
      <c r="N208" s="10">
        <f t="shared" si="6"/>
        <v>4834</v>
      </c>
      <c r="O208" s="10">
        <f t="shared" si="5"/>
        <v>45166</v>
      </c>
    </row>
    <row r="209" spans="1:15" ht="51" customHeight="1" x14ac:dyDescent="0.25">
      <c r="A209" s="12">
        <v>184</v>
      </c>
      <c r="B209" s="7" t="s">
        <v>183</v>
      </c>
      <c r="C209" s="7" t="s">
        <v>136</v>
      </c>
      <c r="D209" s="8" t="s">
        <v>76</v>
      </c>
      <c r="E209" s="9" t="s">
        <v>384</v>
      </c>
      <c r="F209" s="9" t="s">
        <v>311</v>
      </c>
      <c r="G209" s="5">
        <v>44896</v>
      </c>
      <c r="H209" s="5">
        <v>45078</v>
      </c>
      <c r="I209" s="10">
        <v>41226.9</v>
      </c>
      <c r="J209" s="52">
        <v>1253.3</v>
      </c>
      <c r="K209" s="10">
        <v>1183.21</v>
      </c>
      <c r="L209" s="10">
        <v>615.80999999999995</v>
      </c>
      <c r="M209" s="10">
        <v>25</v>
      </c>
      <c r="N209" s="10">
        <f t="shared" si="6"/>
        <v>3077.32</v>
      </c>
      <c r="O209" s="10">
        <f t="shared" si="5"/>
        <v>38149.58</v>
      </c>
    </row>
    <row r="210" spans="1:15" ht="51" customHeight="1" x14ac:dyDescent="0.25">
      <c r="A210" s="12">
        <v>185</v>
      </c>
      <c r="B210" s="7" t="s">
        <v>358</v>
      </c>
      <c r="C210" s="7" t="s">
        <v>368</v>
      </c>
      <c r="D210" s="8" t="s">
        <v>331</v>
      </c>
      <c r="E210" s="9" t="s">
        <v>384</v>
      </c>
      <c r="F210" s="9" t="s">
        <v>311</v>
      </c>
      <c r="G210" s="5">
        <v>44896</v>
      </c>
      <c r="H210" s="5">
        <v>45078</v>
      </c>
      <c r="I210" s="10">
        <v>40000</v>
      </c>
      <c r="J210" s="52">
        <v>1216</v>
      </c>
      <c r="K210" s="10">
        <v>1148</v>
      </c>
      <c r="L210" s="10">
        <v>442.65</v>
      </c>
      <c r="M210" s="10">
        <v>25</v>
      </c>
      <c r="N210" s="10">
        <f t="shared" si="6"/>
        <v>2831.65</v>
      </c>
      <c r="O210" s="10">
        <f t="shared" si="5"/>
        <v>37168.35</v>
      </c>
    </row>
    <row r="211" spans="1:15" ht="51" customHeight="1" x14ac:dyDescent="0.25">
      <c r="A211" s="12">
        <v>186</v>
      </c>
      <c r="B211" s="7" t="s">
        <v>197</v>
      </c>
      <c r="C211" s="7" t="s">
        <v>198</v>
      </c>
      <c r="D211" s="8" t="s">
        <v>199</v>
      </c>
      <c r="E211" s="9" t="s">
        <v>384</v>
      </c>
      <c r="F211" s="9" t="s">
        <v>311</v>
      </c>
      <c r="G211" s="6">
        <v>44948</v>
      </c>
      <c r="H211" s="6">
        <v>45129</v>
      </c>
      <c r="I211" s="10">
        <v>65000</v>
      </c>
      <c r="J211" s="52">
        <v>1976</v>
      </c>
      <c r="K211" s="10">
        <v>1865.5</v>
      </c>
      <c r="L211" s="10">
        <v>4427.58</v>
      </c>
      <c r="M211" s="10">
        <v>25</v>
      </c>
      <c r="N211" s="10">
        <f t="shared" si="6"/>
        <v>8294.08</v>
      </c>
      <c r="O211" s="10">
        <f t="shared" si="5"/>
        <v>56705.919999999998</v>
      </c>
    </row>
    <row r="212" spans="1:15" ht="51" customHeight="1" x14ac:dyDescent="0.25">
      <c r="A212" s="12">
        <v>187</v>
      </c>
      <c r="B212" s="7" t="s">
        <v>326</v>
      </c>
      <c r="C212" s="7" t="s">
        <v>335</v>
      </c>
      <c r="D212" s="8" t="s">
        <v>76</v>
      </c>
      <c r="E212" s="9" t="s">
        <v>384</v>
      </c>
      <c r="F212" s="9" t="s">
        <v>311</v>
      </c>
      <c r="G212" s="5">
        <v>44896</v>
      </c>
      <c r="H212" s="5">
        <v>45078</v>
      </c>
      <c r="I212" s="10">
        <v>45000</v>
      </c>
      <c r="J212" s="52">
        <v>1368</v>
      </c>
      <c r="K212" s="10">
        <v>1291.5</v>
      </c>
      <c r="L212" s="10">
        <v>1148.33</v>
      </c>
      <c r="M212" s="10">
        <v>25</v>
      </c>
      <c r="N212" s="10">
        <f t="shared" si="6"/>
        <v>3832.83</v>
      </c>
      <c r="O212" s="10">
        <f t="shared" si="5"/>
        <v>41167.17</v>
      </c>
    </row>
    <row r="213" spans="1:15" ht="51" customHeight="1" x14ac:dyDescent="0.25">
      <c r="A213" s="12">
        <v>188</v>
      </c>
      <c r="B213" s="7" t="s">
        <v>19</v>
      </c>
      <c r="C213" s="7" t="s">
        <v>20</v>
      </c>
      <c r="D213" s="8" t="s">
        <v>21</v>
      </c>
      <c r="E213" s="9" t="s">
        <v>384</v>
      </c>
      <c r="F213" s="9" t="s">
        <v>312</v>
      </c>
      <c r="G213" s="5">
        <v>44835</v>
      </c>
      <c r="H213" s="5">
        <v>45200</v>
      </c>
      <c r="I213" s="10">
        <v>11000</v>
      </c>
      <c r="J213" s="52">
        <v>334.4</v>
      </c>
      <c r="K213" s="10">
        <v>315.7</v>
      </c>
      <c r="L213" s="10">
        <v>0</v>
      </c>
      <c r="M213" s="10">
        <v>25</v>
      </c>
      <c r="N213" s="10">
        <f t="shared" si="6"/>
        <v>675.09999999999991</v>
      </c>
      <c r="O213" s="10">
        <f t="shared" si="5"/>
        <v>10324.9</v>
      </c>
    </row>
    <row r="214" spans="1:15" ht="51" customHeight="1" x14ac:dyDescent="0.25">
      <c r="A214" s="12">
        <v>189</v>
      </c>
      <c r="B214" s="7" t="s">
        <v>362</v>
      </c>
      <c r="C214" s="7" t="s">
        <v>372</v>
      </c>
      <c r="D214" s="8" t="s">
        <v>378</v>
      </c>
      <c r="E214" s="9" t="s">
        <v>384</v>
      </c>
      <c r="F214" s="9" t="s">
        <v>311</v>
      </c>
      <c r="G214" s="5">
        <v>44908</v>
      </c>
      <c r="H214" s="5">
        <v>45090</v>
      </c>
      <c r="I214" s="10">
        <v>55000</v>
      </c>
      <c r="J214" s="52">
        <v>1672</v>
      </c>
      <c r="K214" s="10">
        <v>1578.5</v>
      </c>
      <c r="L214" s="10">
        <v>2559.6799999999998</v>
      </c>
      <c r="M214" s="10">
        <v>9165</v>
      </c>
      <c r="N214" s="10">
        <f t="shared" si="6"/>
        <v>14975.18</v>
      </c>
      <c r="O214" s="10">
        <f t="shared" si="5"/>
        <v>40024.82</v>
      </c>
    </row>
    <row r="215" spans="1:15" ht="51" customHeight="1" x14ac:dyDescent="0.25">
      <c r="A215" s="12">
        <v>190</v>
      </c>
      <c r="B215" s="7" t="s">
        <v>174</v>
      </c>
      <c r="C215" s="7" t="s">
        <v>34</v>
      </c>
      <c r="D215" s="8" t="s">
        <v>21</v>
      </c>
      <c r="E215" s="9" t="s">
        <v>384</v>
      </c>
      <c r="F215" s="9" t="s">
        <v>311</v>
      </c>
      <c r="G215" s="6">
        <v>44683</v>
      </c>
      <c r="H215" s="6">
        <v>45048</v>
      </c>
      <c r="I215" s="10">
        <v>28600</v>
      </c>
      <c r="J215" s="52">
        <v>869.44</v>
      </c>
      <c r="K215" s="10">
        <v>820.82</v>
      </c>
      <c r="L215" s="10">
        <v>0</v>
      </c>
      <c r="M215" s="10">
        <v>25</v>
      </c>
      <c r="N215" s="10">
        <f t="shared" si="6"/>
        <v>1715.2600000000002</v>
      </c>
      <c r="O215" s="10">
        <f t="shared" si="5"/>
        <v>26884.739999999998</v>
      </c>
    </row>
    <row r="216" spans="1:15" ht="51" customHeight="1" x14ac:dyDescent="0.25">
      <c r="A216" s="12">
        <v>191</v>
      </c>
      <c r="B216" s="7" t="s">
        <v>97</v>
      </c>
      <c r="C216" s="7" t="s">
        <v>1</v>
      </c>
      <c r="D216" s="8" t="s">
        <v>294</v>
      </c>
      <c r="E216" s="9" t="s">
        <v>384</v>
      </c>
      <c r="F216" s="9" t="s">
        <v>312</v>
      </c>
      <c r="G216" s="5">
        <v>44813</v>
      </c>
      <c r="H216" s="5">
        <v>44994</v>
      </c>
      <c r="I216" s="10">
        <v>65000</v>
      </c>
      <c r="J216" s="52">
        <v>1976</v>
      </c>
      <c r="K216" s="10">
        <v>1865.5</v>
      </c>
      <c r="L216" s="10">
        <v>4427.58</v>
      </c>
      <c r="M216" s="10">
        <v>14984.54</v>
      </c>
      <c r="N216" s="10">
        <f t="shared" si="6"/>
        <v>23253.620000000003</v>
      </c>
      <c r="O216" s="10">
        <f t="shared" si="5"/>
        <v>41746.379999999997</v>
      </c>
    </row>
    <row r="217" spans="1:15" ht="51" customHeight="1" x14ac:dyDescent="0.25">
      <c r="A217" s="12">
        <v>192</v>
      </c>
      <c r="B217" s="7" t="s">
        <v>223</v>
      </c>
      <c r="C217" s="7" t="s">
        <v>66</v>
      </c>
      <c r="D217" s="8" t="s">
        <v>221</v>
      </c>
      <c r="E217" s="9" t="s">
        <v>384</v>
      </c>
      <c r="F217" s="9" t="s">
        <v>312</v>
      </c>
      <c r="G217" s="5">
        <v>44835</v>
      </c>
      <c r="H217" s="5">
        <v>45017</v>
      </c>
      <c r="I217" s="10">
        <v>90000</v>
      </c>
      <c r="J217" s="52">
        <v>2736</v>
      </c>
      <c r="K217" s="10">
        <v>2583</v>
      </c>
      <c r="L217" s="10">
        <v>9753.1200000000008</v>
      </c>
      <c r="M217" s="10">
        <v>25</v>
      </c>
      <c r="N217" s="10">
        <f t="shared" si="6"/>
        <v>15097.12</v>
      </c>
      <c r="O217" s="10">
        <f t="shared" si="5"/>
        <v>74902.880000000005</v>
      </c>
    </row>
    <row r="218" spans="1:15" ht="51" customHeight="1" x14ac:dyDescent="0.25">
      <c r="A218" s="12">
        <v>193</v>
      </c>
      <c r="B218" s="7" t="s">
        <v>392</v>
      </c>
      <c r="C218" s="7" t="s">
        <v>99</v>
      </c>
      <c r="D218" s="8" t="s">
        <v>251</v>
      </c>
      <c r="E218" s="9" t="s">
        <v>384</v>
      </c>
      <c r="F218" s="9" t="s">
        <v>312</v>
      </c>
      <c r="G218" s="5">
        <v>44805</v>
      </c>
      <c r="H218" s="5">
        <v>44986</v>
      </c>
      <c r="I218" s="10">
        <v>55000</v>
      </c>
      <c r="J218" s="52">
        <v>1672</v>
      </c>
      <c r="K218" s="10">
        <v>1578.5</v>
      </c>
      <c r="L218" s="10">
        <v>2559.6799999999998</v>
      </c>
      <c r="M218" s="10">
        <v>25</v>
      </c>
      <c r="N218" s="10">
        <f t="shared" si="6"/>
        <v>5835.18</v>
      </c>
      <c r="O218" s="10">
        <f t="shared" ref="O218:O281" si="7">I218-N218</f>
        <v>49164.82</v>
      </c>
    </row>
    <row r="219" spans="1:15" ht="51" customHeight="1" x14ac:dyDescent="0.25">
      <c r="A219" s="12">
        <v>194</v>
      </c>
      <c r="B219" s="7" t="s">
        <v>115</v>
      </c>
      <c r="C219" s="7" t="s">
        <v>85</v>
      </c>
      <c r="D219" s="8" t="s">
        <v>21</v>
      </c>
      <c r="E219" s="9" t="s">
        <v>384</v>
      </c>
      <c r="F219" s="9" t="s">
        <v>311</v>
      </c>
      <c r="G219" s="5">
        <v>44835</v>
      </c>
      <c r="H219" s="5">
        <v>45017</v>
      </c>
      <c r="I219" s="10">
        <v>65018.2</v>
      </c>
      <c r="J219" s="52">
        <v>1976.55</v>
      </c>
      <c r="K219" s="10">
        <v>1866.02</v>
      </c>
      <c r="L219" s="10">
        <v>4431</v>
      </c>
      <c r="M219" s="10">
        <v>25</v>
      </c>
      <c r="N219" s="10">
        <f t="shared" si="6"/>
        <v>8298.57</v>
      </c>
      <c r="O219" s="10">
        <f t="shared" si="7"/>
        <v>56719.63</v>
      </c>
    </row>
    <row r="220" spans="1:15" ht="51" customHeight="1" x14ac:dyDescent="0.25">
      <c r="A220" s="12">
        <v>195</v>
      </c>
      <c r="B220" s="7" t="s">
        <v>134</v>
      </c>
      <c r="C220" s="7" t="s">
        <v>34</v>
      </c>
      <c r="D220" s="8" t="s">
        <v>21</v>
      </c>
      <c r="E220" s="9" t="s">
        <v>384</v>
      </c>
      <c r="F220" s="9" t="s">
        <v>311</v>
      </c>
      <c r="G220" s="6">
        <v>44621</v>
      </c>
      <c r="H220" s="6">
        <v>44986</v>
      </c>
      <c r="I220" s="10">
        <v>28600</v>
      </c>
      <c r="J220" s="52">
        <v>869.44</v>
      </c>
      <c r="K220" s="10">
        <v>820.82</v>
      </c>
      <c r="L220" s="10">
        <v>0</v>
      </c>
      <c r="M220" s="10">
        <v>25</v>
      </c>
      <c r="N220" s="10">
        <f t="shared" si="6"/>
        <v>1715.2600000000002</v>
      </c>
      <c r="O220" s="10">
        <f t="shared" si="7"/>
        <v>26884.739999999998</v>
      </c>
    </row>
    <row r="221" spans="1:15" ht="51" customHeight="1" x14ac:dyDescent="0.25">
      <c r="A221" s="12">
        <v>196</v>
      </c>
      <c r="B221" s="7" t="s">
        <v>11</v>
      </c>
      <c r="C221" s="7" t="s">
        <v>12</v>
      </c>
      <c r="D221" s="8" t="s">
        <v>76</v>
      </c>
      <c r="E221" s="9" t="s">
        <v>384</v>
      </c>
      <c r="F221" s="9" t="s">
        <v>312</v>
      </c>
      <c r="G221" s="6">
        <v>44917</v>
      </c>
      <c r="H221" s="6">
        <v>45099</v>
      </c>
      <c r="I221" s="10">
        <v>50000</v>
      </c>
      <c r="J221" s="52">
        <v>1520</v>
      </c>
      <c r="K221" s="10">
        <v>1435</v>
      </c>
      <c r="L221" s="10">
        <v>1854</v>
      </c>
      <c r="M221" s="10">
        <v>25</v>
      </c>
      <c r="N221" s="10">
        <f t="shared" si="6"/>
        <v>4834</v>
      </c>
      <c r="O221" s="10">
        <f t="shared" si="7"/>
        <v>45166</v>
      </c>
    </row>
    <row r="222" spans="1:15" ht="51" customHeight="1" x14ac:dyDescent="0.25">
      <c r="A222" s="12">
        <v>197</v>
      </c>
      <c r="B222" s="7" t="s">
        <v>191</v>
      </c>
      <c r="C222" s="7" t="s">
        <v>192</v>
      </c>
      <c r="D222" s="8" t="s">
        <v>294</v>
      </c>
      <c r="E222" s="9" t="s">
        <v>384</v>
      </c>
      <c r="F222" s="9" t="s">
        <v>312</v>
      </c>
      <c r="G222" s="6">
        <v>44683</v>
      </c>
      <c r="H222" s="6">
        <v>45048</v>
      </c>
      <c r="I222" s="10">
        <v>160000</v>
      </c>
      <c r="J222" s="52">
        <v>4864</v>
      </c>
      <c r="K222" s="10">
        <v>4592</v>
      </c>
      <c r="L222" s="10">
        <v>26218.87</v>
      </c>
      <c r="M222" s="10">
        <v>25</v>
      </c>
      <c r="N222" s="10">
        <f t="shared" si="6"/>
        <v>35699.869999999995</v>
      </c>
      <c r="O222" s="10">
        <f t="shared" si="7"/>
        <v>124300.13</v>
      </c>
    </row>
    <row r="223" spans="1:15" ht="51" customHeight="1" x14ac:dyDescent="0.25">
      <c r="A223" s="12">
        <v>198</v>
      </c>
      <c r="B223" s="7" t="s">
        <v>113</v>
      </c>
      <c r="C223" s="7" t="s">
        <v>14</v>
      </c>
      <c r="D223" s="8" t="s">
        <v>21</v>
      </c>
      <c r="E223" s="9" t="s">
        <v>384</v>
      </c>
      <c r="F223" s="9" t="s">
        <v>312</v>
      </c>
      <c r="G223" s="6">
        <v>44683</v>
      </c>
      <c r="H223" s="6">
        <v>45048</v>
      </c>
      <c r="I223" s="10">
        <v>11000</v>
      </c>
      <c r="J223" s="52">
        <v>334.4</v>
      </c>
      <c r="K223" s="10">
        <v>315.7</v>
      </c>
      <c r="L223" s="10">
        <v>0</v>
      </c>
      <c r="M223" s="10">
        <v>25</v>
      </c>
      <c r="N223" s="10">
        <f t="shared" si="6"/>
        <v>675.09999999999991</v>
      </c>
      <c r="O223" s="10">
        <f t="shared" si="7"/>
        <v>10324.9</v>
      </c>
    </row>
    <row r="224" spans="1:15" ht="51" customHeight="1" x14ac:dyDescent="0.25">
      <c r="A224" s="12">
        <v>199</v>
      </c>
      <c r="B224" s="7" t="s">
        <v>202</v>
      </c>
      <c r="C224" s="7" t="s">
        <v>201</v>
      </c>
      <c r="D224" s="8" t="s">
        <v>189</v>
      </c>
      <c r="E224" s="9" t="s">
        <v>384</v>
      </c>
      <c r="F224" s="9" t="s">
        <v>312</v>
      </c>
      <c r="G224" s="5">
        <v>44899</v>
      </c>
      <c r="H224" s="5">
        <v>45081</v>
      </c>
      <c r="I224" s="10">
        <v>42000</v>
      </c>
      <c r="J224" s="52">
        <v>1276.8</v>
      </c>
      <c r="K224" s="10">
        <v>1205.4000000000001</v>
      </c>
      <c r="L224" s="10">
        <v>724.92</v>
      </c>
      <c r="M224" s="10">
        <v>25</v>
      </c>
      <c r="N224" s="10">
        <f t="shared" si="6"/>
        <v>3232.12</v>
      </c>
      <c r="O224" s="10">
        <f t="shared" si="7"/>
        <v>38767.879999999997</v>
      </c>
    </row>
    <row r="225" spans="1:15" ht="51" customHeight="1" x14ac:dyDescent="0.25">
      <c r="A225" s="12">
        <v>200</v>
      </c>
      <c r="B225" s="7" t="s">
        <v>13</v>
      </c>
      <c r="C225" s="7" t="s">
        <v>14</v>
      </c>
      <c r="D225" s="8" t="s">
        <v>21</v>
      </c>
      <c r="E225" s="9" t="s">
        <v>384</v>
      </c>
      <c r="F225" s="9" t="s">
        <v>312</v>
      </c>
      <c r="G225" s="6">
        <v>44683</v>
      </c>
      <c r="H225" s="6">
        <v>45048</v>
      </c>
      <c r="I225" s="10">
        <v>11000</v>
      </c>
      <c r="J225" s="52">
        <v>334.4</v>
      </c>
      <c r="K225" s="10">
        <v>315.7</v>
      </c>
      <c r="L225" s="10">
        <v>0</v>
      </c>
      <c r="M225" s="10">
        <v>25</v>
      </c>
      <c r="N225" s="10">
        <f t="shared" si="6"/>
        <v>675.09999999999991</v>
      </c>
      <c r="O225" s="10">
        <f t="shared" si="7"/>
        <v>10324.9</v>
      </c>
    </row>
    <row r="226" spans="1:15" ht="51" customHeight="1" x14ac:dyDescent="0.25">
      <c r="A226" s="12">
        <v>201</v>
      </c>
      <c r="B226" s="7" t="s">
        <v>73</v>
      </c>
      <c r="C226" s="7" t="s">
        <v>36</v>
      </c>
      <c r="D226" s="8" t="s">
        <v>74</v>
      </c>
      <c r="E226" s="9" t="s">
        <v>384</v>
      </c>
      <c r="F226" s="9" t="s">
        <v>312</v>
      </c>
      <c r="G226" s="6">
        <v>44829</v>
      </c>
      <c r="H226" s="6">
        <v>45194</v>
      </c>
      <c r="I226" s="10">
        <v>16500</v>
      </c>
      <c r="J226" s="52">
        <v>501.6</v>
      </c>
      <c r="K226" s="10">
        <v>473.55</v>
      </c>
      <c r="L226" s="10">
        <v>0</v>
      </c>
      <c r="M226" s="10">
        <v>678.83</v>
      </c>
      <c r="N226" s="10">
        <f t="shared" si="6"/>
        <v>1653.98</v>
      </c>
      <c r="O226" s="10">
        <f t="shared" si="7"/>
        <v>14846.02</v>
      </c>
    </row>
    <row r="227" spans="1:15" ht="51" customHeight="1" x14ac:dyDescent="0.25">
      <c r="A227" s="12">
        <v>202</v>
      </c>
      <c r="B227" s="7" t="s">
        <v>327</v>
      </c>
      <c r="C227" s="7" t="s">
        <v>334</v>
      </c>
      <c r="D227" s="8" t="s">
        <v>336</v>
      </c>
      <c r="E227" s="9" t="s">
        <v>384</v>
      </c>
      <c r="F227" s="9" t="s">
        <v>312</v>
      </c>
      <c r="G227" s="5">
        <v>44896</v>
      </c>
      <c r="H227" s="5">
        <v>45078</v>
      </c>
      <c r="I227" s="10">
        <v>65000</v>
      </c>
      <c r="J227" s="52">
        <v>1976</v>
      </c>
      <c r="K227" s="10">
        <v>1865.5</v>
      </c>
      <c r="L227" s="10">
        <v>4427.58</v>
      </c>
      <c r="M227" s="10">
        <v>25</v>
      </c>
      <c r="N227" s="10">
        <f t="shared" si="6"/>
        <v>8294.08</v>
      </c>
      <c r="O227" s="10">
        <f t="shared" si="7"/>
        <v>56705.919999999998</v>
      </c>
    </row>
    <row r="228" spans="1:15" ht="51" customHeight="1" x14ac:dyDescent="0.25">
      <c r="A228" s="12">
        <v>203</v>
      </c>
      <c r="B228" s="7" t="s">
        <v>142</v>
      </c>
      <c r="C228" s="7" t="s">
        <v>143</v>
      </c>
      <c r="D228" s="8" t="s">
        <v>76</v>
      </c>
      <c r="E228" s="9" t="s">
        <v>384</v>
      </c>
      <c r="F228" s="9" t="s">
        <v>312</v>
      </c>
      <c r="G228" s="5">
        <v>44896</v>
      </c>
      <c r="H228" s="5">
        <v>45078</v>
      </c>
      <c r="I228" s="10">
        <v>69662.63</v>
      </c>
      <c r="J228" s="52">
        <v>2117.7399999999998</v>
      </c>
      <c r="K228" s="10">
        <v>1999.32</v>
      </c>
      <c r="L228" s="10">
        <v>5304.99</v>
      </c>
      <c r="M228" s="10">
        <v>25</v>
      </c>
      <c r="N228" s="10">
        <f t="shared" si="6"/>
        <v>9447.0499999999993</v>
      </c>
      <c r="O228" s="10">
        <f t="shared" si="7"/>
        <v>60215.58</v>
      </c>
    </row>
    <row r="229" spans="1:15" ht="51" customHeight="1" x14ac:dyDescent="0.25">
      <c r="A229" s="12">
        <v>204</v>
      </c>
      <c r="B229" s="7" t="s">
        <v>359</v>
      </c>
      <c r="C229" s="7" t="s">
        <v>369</v>
      </c>
      <c r="D229" s="8" t="s">
        <v>331</v>
      </c>
      <c r="E229" s="9" t="s">
        <v>384</v>
      </c>
      <c r="F229" s="9" t="s">
        <v>311</v>
      </c>
      <c r="G229" s="5">
        <v>44896</v>
      </c>
      <c r="H229" s="5">
        <v>45078</v>
      </c>
      <c r="I229" s="10">
        <v>40000</v>
      </c>
      <c r="J229" s="52">
        <v>1216</v>
      </c>
      <c r="K229" s="10">
        <v>1148</v>
      </c>
      <c r="L229" s="10">
        <v>442.65</v>
      </c>
      <c r="M229" s="10">
        <v>25</v>
      </c>
      <c r="N229" s="10">
        <f t="shared" si="6"/>
        <v>2831.65</v>
      </c>
      <c r="O229" s="10">
        <f t="shared" si="7"/>
        <v>37168.35</v>
      </c>
    </row>
    <row r="230" spans="1:15" ht="51" customHeight="1" x14ac:dyDescent="0.25">
      <c r="A230" s="12">
        <v>205</v>
      </c>
      <c r="B230" s="7" t="s">
        <v>52</v>
      </c>
      <c r="C230" s="7" t="s">
        <v>34</v>
      </c>
      <c r="D230" s="8" t="s">
        <v>76</v>
      </c>
      <c r="E230" s="9" t="s">
        <v>384</v>
      </c>
      <c r="F230" s="9" t="s">
        <v>311</v>
      </c>
      <c r="G230" s="5">
        <v>44881</v>
      </c>
      <c r="H230" s="5">
        <v>45062</v>
      </c>
      <c r="I230" s="10">
        <v>31830.5</v>
      </c>
      <c r="J230" s="52">
        <v>967.65</v>
      </c>
      <c r="K230" s="10">
        <v>913.54</v>
      </c>
      <c r="L230" s="10">
        <v>0</v>
      </c>
      <c r="M230" s="10">
        <v>2050</v>
      </c>
      <c r="N230" s="10">
        <f t="shared" si="6"/>
        <v>3931.19</v>
      </c>
      <c r="O230" s="10">
        <f t="shared" si="7"/>
        <v>27899.31</v>
      </c>
    </row>
    <row r="231" spans="1:15" ht="51" customHeight="1" x14ac:dyDescent="0.25">
      <c r="A231" s="12">
        <v>206</v>
      </c>
      <c r="B231" s="7" t="s">
        <v>402</v>
      </c>
      <c r="C231" s="7" t="s">
        <v>405</v>
      </c>
      <c r="D231" s="8" t="s">
        <v>290</v>
      </c>
      <c r="E231" s="9" t="s">
        <v>384</v>
      </c>
      <c r="F231" s="9" t="s">
        <v>312</v>
      </c>
      <c r="G231" s="5">
        <v>44845</v>
      </c>
      <c r="H231" s="5">
        <v>45027</v>
      </c>
      <c r="I231" s="10">
        <v>42000</v>
      </c>
      <c r="J231" s="52">
        <v>1276.8</v>
      </c>
      <c r="K231" s="10">
        <v>1205.4000000000001</v>
      </c>
      <c r="L231" s="10">
        <v>724.92</v>
      </c>
      <c r="M231" s="10">
        <v>25</v>
      </c>
      <c r="N231" s="10">
        <f t="shared" si="6"/>
        <v>3232.12</v>
      </c>
      <c r="O231" s="10">
        <f t="shared" si="7"/>
        <v>38767.879999999997</v>
      </c>
    </row>
    <row r="232" spans="1:15" ht="51" customHeight="1" x14ac:dyDescent="0.25">
      <c r="A232" s="12">
        <v>207</v>
      </c>
      <c r="B232" s="7" t="s">
        <v>184</v>
      </c>
      <c r="C232" s="7" t="s">
        <v>18</v>
      </c>
      <c r="D232" s="8" t="s">
        <v>76</v>
      </c>
      <c r="E232" s="9" t="s">
        <v>384</v>
      </c>
      <c r="F232" s="9" t="s">
        <v>311</v>
      </c>
      <c r="G232" s="5">
        <v>44896</v>
      </c>
      <c r="H232" s="5">
        <v>45078</v>
      </c>
      <c r="I232" s="10">
        <v>45000</v>
      </c>
      <c r="J232" s="52">
        <v>1368</v>
      </c>
      <c r="K232" s="10">
        <v>1291.5</v>
      </c>
      <c r="L232" s="10">
        <v>1148.33</v>
      </c>
      <c r="M232" s="10">
        <v>25</v>
      </c>
      <c r="N232" s="10">
        <f t="shared" si="6"/>
        <v>3832.83</v>
      </c>
      <c r="O232" s="10">
        <f t="shared" si="7"/>
        <v>41167.17</v>
      </c>
    </row>
    <row r="233" spans="1:15" ht="51" customHeight="1" x14ac:dyDescent="0.25">
      <c r="A233" s="12">
        <v>208</v>
      </c>
      <c r="B233" s="7" t="s">
        <v>250</v>
      </c>
      <c r="C233" s="7" t="s">
        <v>12</v>
      </c>
      <c r="D233" s="8" t="s">
        <v>251</v>
      </c>
      <c r="E233" s="9" t="s">
        <v>384</v>
      </c>
      <c r="F233" s="9" t="s">
        <v>312</v>
      </c>
      <c r="G233" s="5">
        <v>44877</v>
      </c>
      <c r="H233" s="5">
        <v>45058</v>
      </c>
      <c r="I233" s="10">
        <v>110000</v>
      </c>
      <c r="J233" s="52">
        <v>3344</v>
      </c>
      <c r="K233" s="10">
        <v>3157</v>
      </c>
      <c r="L233" s="10">
        <v>14457.62</v>
      </c>
      <c r="M233" s="10">
        <v>25</v>
      </c>
      <c r="N233" s="10">
        <f t="shared" si="6"/>
        <v>20983.620000000003</v>
      </c>
      <c r="O233" s="10">
        <f t="shared" si="7"/>
        <v>89016.38</v>
      </c>
    </row>
    <row r="234" spans="1:15" ht="51" customHeight="1" x14ac:dyDescent="0.25">
      <c r="A234" s="12">
        <v>209</v>
      </c>
      <c r="B234" s="7" t="s">
        <v>59</v>
      </c>
      <c r="C234" s="7" t="s">
        <v>60</v>
      </c>
      <c r="D234" s="8" t="s">
        <v>290</v>
      </c>
      <c r="E234" s="9" t="s">
        <v>384</v>
      </c>
      <c r="F234" s="9" t="s">
        <v>312</v>
      </c>
      <c r="G234" s="5">
        <v>44877</v>
      </c>
      <c r="H234" s="5">
        <v>45058</v>
      </c>
      <c r="I234" s="10">
        <v>65000</v>
      </c>
      <c r="J234" s="52">
        <v>1976</v>
      </c>
      <c r="K234" s="10">
        <v>1865.5</v>
      </c>
      <c r="L234" s="10">
        <v>4427.58</v>
      </c>
      <c r="M234" s="10">
        <v>125</v>
      </c>
      <c r="N234" s="10">
        <f t="shared" si="6"/>
        <v>8394.08</v>
      </c>
      <c r="O234" s="10">
        <f t="shared" si="7"/>
        <v>56605.919999999998</v>
      </c>
    </row>
    <row r="235" spans="1:15" ht="51" customHeight="1" x14ac:dyDescent="0.25">
      <c r="A235" s="12">
        <v>210</v>
      </c>
      <c r="B235" s="7" t="s">
        <v>172</v>
      </c>
      <c r="C235" s="7" t="s">
        <v>50</v>
      </c>
      <c r="D235" s="8" t="s">
        <v>291</v>
      </c>
      <c r="E235" s="9" t="s">
        <v>384</v>
      </c>
      <c r="F235" s="9" t="s">
        <v>311</v>
      </c>
      <c r="G235" s="5">
        <v>44835</v>
      </c>
      <c r="H235" s="5">
        <v>45017</v>
      </c>
      <c r="I235" s="10">
        <v>45000</v>
      </c>
      <c r="J235" s="52">
        <v>1368</v>
      </c>
      <c r="K235" s="10">
        <v>1291.5</v>
      </c>
      <c r="L235" s="10">
        <v>1148.33</v>
      </c>
      <c r="M235" s="10">
        <v>25</v>
      </c>
      <c r="N235" s="10">
        <f t="shared" si="6"/>
        <v>3832.83</v>
      </c>
      <c r="O235" s="10">
        <f t="shared" si="7"/>
        <v>41167.17</v>
      </c>
    </row>
    <row r="236" spans="1:15" ht="51" customHeight="1" x14ac:dyDescent="0.25">
      <c r="A236" s="12">
        <v>211</v>
      </c>
      <c r="B236" s="7" t="s">
        <v>252</v>
      </c>
      <c r="C236" s="7" t="s">
        <v>99</v>
      </c>
      <c r="D236" s="8" t="s">
        <v>251</v>
      </c>
      <c r="E236" s="9" t="s">
        <v>384</v>
      </c>
      <c r="F236" s="9" t="s">
        <v>311</v>
      </c>
      <c r="G236" s="5">
        <v>44866</v>
      </c>
      <c r="H236" s="5">
        <v>45047</v>
      </c>
      <c r="I236" s="10">
        <v>45000</v>
      </c>
      <c r="J236" s="52">
        <v>1368</v>
      </c>
      <c r="K236" s="10">
        <v>1291.5</v>
      </c>
      <c r="L236" s="10">
        <v>1148.33</v>
      </c>
      <c r="M236" s="10">
        <v>25</v>
      </c>
      <c r="N236" s="10">
        <f t="shared" si="6"/>
        <v>3832.83</v>
      </c>
      <c r="O236" s="10">
        <f t="shared" si="7"/>
        <v>41167.17</v>
      </c>
    </row>
    <row r="237" spans="1:15" ht="51" customHeight="1" x14ac:dyDescent="0.25">
      <c r="A237" s="12">
        <v>212</v>
      </c>
      <c r="B237" s="7" t="s">
        <v>72</v>
      </c>
      <c r="C237" s="7" t="s">
        <v>15</v>
      </c>
      <c r="D237" s="8" t="s">
        <v>64</v>
      </c>
      <c r="E237" s="9" t="s">
        <v>384</v>
      </c>
      <c r="F237" s="9" t="s">
        <v>311</v>
      </c>
      <c r="G237" s="6">
        <v>44686</v>
      </c>
      <c r="H237" s="6">
        <v>45051</v>
      </c>
      <c r="I237" s="10">
        <v>40000</v>
      </c>
      <c r="J237" s="52">
        <v>1216</v>
      </c>
      <c r="K237" s="10">
        <v>1148</v>
      </c>
      <c r="L237" s="10">
        <v>442.65</v>
      </c>
      <c r="M237" s="10">
        <v>5184.5</v>
      </c>
      <c r="N237" s="10">
        <f t="shared" si="6"/>
        <v>7991.15</v>
      </c>
      <c r="O237" s="10">
        <f t="shared" si="7"/>
        <v>32008.85</v>
      </c>
    </row>
    <row r="238" spans="1:15" ht="51" customHeight="1" x14ac:dyDescent="0.25">
      <c r="A238" s="12">
        <v>213</v>
      </c>
      <c r="B238" s="7" t="s">
        <v>270</v>
      </c>
      <c r="C238" s="7" t="s">
        <v>77</v>
      </c>
      <c r="D238" s="8" t="s">
        <v>76</v>
      </c>
      <c r="E238" s="9" t="s">
        <v>384</v>
      </c>
      <c r="F238" s="9" t="s">
        <v>311</v>
      </c>
      <c r="G238" s="6">
        <v>44878</v>
      </c>
      <c r="H238" s="6">
        <v>45059</v>
      </c>
      <c r="I238" s="10">
        <v>26000</v>
      </c>
      <c r="J238" s="52">
        <v>790.4</v>
      </c>
      <c r="K238" s="10">
        <v>746.2</v>
      </c>
      <c r="L238" s="10">
        <v>0</v>
      </c>
      <c r="M238" s="10">
        <v>25</v>
      </c>
      <c r="N238" s="10">
        <f t="shared" si="6"/>
        <v>1561.6</v>
      </c>
      <c r="O238" s="10">
        <f t="shared" si="7"/>
        <v>24438.400000000001</v>
      </c>
    </row>
    <row r="239" spans="1:15" ht="51" customHeight="1" x14ac:dyDescent="0.25">
      <c r="A239" s="12">
        <v>214</v>
      </c>
      <c r="B239" s="7" t="s">
        <v>162</v>
      </c>
      <c r="C239" s="7" t="s">
        <v>15</v>
      </c>
      <c r="D239" s="8" t="s">
        <v>21</v>
      </c>
      <c r="E239" s="9" t="s">
        <v>384</v>
      </c>
      <c r="F239" s="9" t="s">
        <v>311</v>
      </c>
      <c r="G239" s="6">
        <v>44652</v>
      </c>
      <c r="H239" s="6">
        <v>45017</v>
      </c>
      <c r="I239" s="10">
        <v>10000</v>
      </c>
      <c r="J239" s="52">
        <v>304</v>
      </c>
      <c r="K239" s="10">
        <v>287</v>
      </c>
      <c r="L239" s="10">
        <v>0</v>
      </c>
      <c r="M239" s="10">
        <v>25</v>
      </c>
      <c r="N239" s="10">
        <f t="shared" si="6"/>
        <v>616</v>
      </c>
      <c r="O239" s="10">
        <f t="shared" si="7"/>
        <v>9384</v>
      </c>
    </row>
    <row r="240" spans="1:15" ht="51" customHeight="1" x14ac:dyDescent="0.25">
      <c r="A240" s="12">
        <v>215</v>
      </c>
      <c r="B240" s="7" t="s">
        <v>158</v>
      </c>
      <c r="C240" s="7" t="s">
        <v>15</v>
      </c>
      <c r="D240" s="8" t="s">
        <v>21</v>
      </c>
      <c r="E240" s="9" t="s">
        <v>384</v>
      </c>
      <c r="F240" s="9" t="s">
        <v>311</v>
      </c>
      <c r="G240" s="6">
        <v>44713</v>
      </c>
      <c r="H240" s="6">
        <v>45078</v>
      </c>
      <c r="I240" s="10">
        <v>10000</v>
      </c>
      <c r="J240" s="52">
        <v>304</v>
      </c>
      <c r="K240" s="10">
        <v>287</v>
      </c>
      <c r="L240" s="10">
        <v>0</v>
      </c>
      <c r="M240" s="10">
        <v>25</v>
      </c>
      <c r="N240" s="10">
        <f t="shared" si="6"/>
        <v>616</v>
      </c>
      <c r="O240" s="10">
        <f t="shared" si="7"/>
        <v>9384</v>
      </c>
    </row>
    <row r="241" spans="1:15" ht="51" customHeight="1" x14ac:dyDescent="0.25">
      <c r="A241" s="12">
        <v>216</v>
      </c>
      <c r="B241" s="7" t="s">
        <v>360</v>
      </c>
      <c r="C241" s="7" t="s">
        <v>370</v>
      </c>
      <c r="D241" s="8" t="s">
        <v>377</v>
      </c>
      <c r="E241" s="9" t="s">
        <v>384</v>
      </c>
      <c r="F241" s="9" t="s">
        <v>311</v>
      </c>
      <c r="G241" s="5">
        <v>44908</v>
      </c>
      <c r="H241" s="5">
        <v>45090</v>
      </c>
      <c r="I241" s="10">
        <v>50000</v>
      </c>
      <c r="J241" s="52">
        <v>1520</v>
      </c>
      <c r="K241" s="10">
        <v>1435</v>
      </c>
      <c r="L241" s="10">
        <v>1854</v>
      </c>
      <c r="M241" s="10">
        <v>2025</v>
      </c>
      <c r="N241" s="10">
        <f t="shared" si="6"/>
        <v>6834</v>
      </c>
      <c r="O241" s="10">
        <f t="shared" si="7"/>
        <v>43166</v>
      </c>
    </row>
    <row r="242" spans="1:15" ht="51" customHeight="1" x14ac:dyDescent="0.25">
      <c r="A242" s="12">
        <v>217</v>
      </c>
      <c r="B242" s="7" t="s">
        <v>170</v>
      </c>
      <c r="C242" s="7" t="s">
        <v>18</v>
      </c>
      <c r="D242" s="8" t="s">
        <v>76</v>
      </c>
      <c r="E242" s="9" t="s">
        <v>384</v>
      </c>
      <c r="F242" s="9" t="s">
        <v>311</v>
      </c>
      <c r="G242" s="6">
        <v>44745</v>
      </c>
      <c r="H242" s="6">
        <v>45110</v>
      </c>
      <c r="I242" s="10">
        <v>19800</v>
      </c>
      <c r="J242" s="52">
        <v>601.91999999999996</v>
      </c>
      <c r="K242" s="10">
        <v>568.26</v>
      </c>
      <c r="L242" s="10">
        <v>0</v>
      </c>
      <c r="M242" s="10">
        <v>749.56</v>
      </c>
      <c r="N242" s="10">
        <f t="shared" si="6"/>
        <v>1919.7399999999998</v>
      </c>
      <c r="O242" s="10">
        <f t="shared" si="7"/>
        <v>17880.260000000002</v>
      </c>
    </row>
    <row r="243" spans="1:15" ht="51" customHeight="1" x14ac:dyDescent="0.25">
      <c r="A243" s="12">
        <v>218</v>
      </c>
      <c r="B243" s="7" t="s">
        <v>235</v>
      </c>
      <c r="C243" s="7" t="s">
        <v>15</v>
      </c>
      <c r="D243" s="8" t="s">
        <v>64</v>
      </c>
      <c r="E243" s="9" t="s">
        <v>384</v>
      </c>
      <c r="F243" s="9" t="s">
        <v>312</v>
      </c>
      <c r="G243" s="6">
        <v>44673</v>
      </c>
      <c r="H243" s="6">
        <v>45038</v>
      </c>
      <c r="I243" s="10">
        <v>40000</v>
      </c>
      <c r="J243" s="52">
        <v>1216</v>
      </c>
      <c r="K243" s="10">
        <v>1148</v>
      </c>
      <c r="L243" s="10">
        <v>442.65</v>
      </c>
      <c r="M243" s="10">
        <v>3116.44</v>
      </c>
      <c r="N243" s="10">
        <f t="shared" si="6"/>
        <v>5923.09</v>
      </c>
      <c r="O243" s="10">
        <f t="shared" si="7"/>
        <v>34076.910000000003</v>
      </c>
    </row>
    <row r="244" spans="1:15" ht="51" customHeight="1" x14ac:dyDescent="0.25">
      <c r="A244" s="12">
        <v>219</v>
      </c>
      <c r="B244" s="40" t="s">
        <v>464</v>
      </c>
      <c r="C244" s="40" t="s">
        <v>465</v>
      </c>
      <c r="D244" s="40" t="s">
        <v>437</v>
      </c>
      <c r="E244" s="9" t="s">
        <v>384</v>
      </c>
      <c r="F244" s="9" t="s">
        <v>311</v>
      </c>
      <c r="G244" s="5">
        <v>44927</v>
      </c>
      <c r="H244" s="5">
        <v>45108</v>
      </c>
      <c r="I244" s="10">
        <v>27000</v>
      </c>
      <c r="J244" s="52">
        <v>820.8</v>
      </c>
      <c r="K244" s="10">
        <v>774.9</v>
      </c>
      <c r="L244" s="10">
        <v>0</v>
      </c>
      <c r="M244" s="10">
        <v>25</v>
      </c>
      <c r="N244" s="10">
        <f t="shared" si="6"/>
        <v>1620.6999999999998</v>
      </c>
      <c r="O244" s="10">
        <f t="shared" si="7"/>
        <v>25379.3</v>
      </c>
    </row>
    <row r="245" spans="1:15" ht="51" customHeight="1" x14ac:dyDescent="0.25">
      <c r="A245" s="12">
        <v>220</v>
      </c>
      <c r="B245" s="7" t="s">
        <v>218</v>
      </c>
      <c r="C245" s="7" t="s">
        <v>140</v>
      </c>
      <c r="D245" s="8" t="s">
        <v>64</v>
      </c>
      <c r="E245" s="9" t="s">
        <v>384</v>
      </c>
      <c r="F245" s="9" t="s">
        <v>311</v>
      </c>
      <c r="G245" s="5">
        <v>44774</v>
      </c>
      <c r="H245" s="5">
        <v>45139</v>
      </c>
      <c r="I245" s="10">
        <v>20000</v>
      </c>
      <c r="J245" s="52">
        <v>608</v>
      </c>
      <c r="K245" s="10">
        <v>574</v>
      </c>
      <c r="L245" s="10">
        <v>0</v>
      </c>
      <c r="M245" s="10">
        <v>25</v>
      </c>
      <c r="N245" s="10">
        <f t="shared" si="6"/>
        <v>1207</v>
      </c>
      <c r="O245" s="10">
        <f t="shared" si="7"/>
        <v>18793</v>
      </c>
    </row>
    <row r="246" spans="1:15" ht="51" customHeight="1" x14ac:dyDescent="0.25">
      <c r="A246" s="12">
        <v>221</v>
      </c>
      <c r="B246" s="7" t="s">
        <v>65</v>
      </c>
      <c r="C246" s="7" t="s">
        <v>66</v>
      </c>
      <c r="D246" s="8" t="s">
        <v>300</v>
      </c>
      <c r="E246" s="9" t="s">
        <v>384</v>
      </c>
      <c r="F246" s="9" t="s">
        <v>311</v>
      </c>
      <c r="G246" s="6">
        <v>44813</v>
      </c>
      <c r="H246" s="6">
        <v>45178</v>
      </c>
      <c r="I246" s="10">
        <v>135000</v>
      </c>
      <c r="J246" s="52">
        <v>4104</v>
      </c>
      <c r="K246" s="10">
        <v>3874.5</v>
      </c>
      <c r="L246" s="10">
        <v>20338.240000000002</v>
      </c>
      <c r="M246" s="10">
        <v>25859.57</v>
      </c>
      <c r="N246" s="10">
        <f t="shared" si="6"/>
        <v>54176.31</v>
      </c>
      <c r="O246" s="10">
        <f t="shared" si="7"/>
        <v>80823.69</v>
      </c>
    </row>
    <row r="247" spans="1:15" ht="51" customHeight="1" x14ac:dyDescent="0.25">
      <c r="A247" s="12">
        <v>222</v>
      </c>
      <c r="B247" s="7" t="s">
        <v>195</v>
      </c>
      <c r="C247" s="7" t="s">
        <v>6</v>
      </c>
      <c r="D247" s="8" t="s">
        <v>299</v>
      </c>
      <c r="E247" s="9" t="s">
        <v>384</v>
      </c>
      <c r="F247" s="9" t="s">
        <v>311</v>
      </c>
      <c r="G247" s="6">
        <v>44743</v>
      </c>
      <c r="H247" s="6">
        <v>45108</v>
      </c>
      <c r="I247" s="10">
        <v>16500</v>
      </c>
      <c r="J247" s="52">
        <v>501.6</v>
      </c>
      <c r="K247" s="10">
        <v>473.55</v>
      </c>
      <c r="L247" s="10">
        <v>0</v>
      </c>
      <c r="M247" s="10">
        <v>25</v>
      </c>
      <c r="N247" s="10">
        <f t="shared" si="6"/>
        <v>1000.1500000000001</v>
      </c>
      <c r="O247" s="10">
        <f t="shared" si="7"/>
        <v>15499.85</v>
      </c>
    </row>
    <row r="248" spans="1:15" ht="51" customHeight="1" x14ac:dyDescent="0.25">
      <c r="A248" s="12">
        <v>223</v>
      </c>
      <c r="B248" s="7" t="s">
        <v>121</v>
      </c>
      <c r="C248" s="7" t="s">
        <v>12</v>
      </c>
      <c r="D248" s="8" t="s">
        <v>31</v>
      </c>
      <c r="E248" s="9" t="s">
        <v>384</v>
      </c>
      <c r="F248" s="9" t="s">
        <v>311</v>
      </c>
      <c r="G248" s="6">
        <v>44621</v>
      </c>
      <c r="H248" s="6">
        <v>44986</v>
      </c>
      <c r="I248" s="10">
        <v>135000</v>
      </c>
      <c r="J248" s="52">
        <v>4104</v>
      </c>
      <c r="K248" s="10">
        <v>3874.5</v>
      </c>
      <c r="L248" s="10">
        <v>20338.240000000002</v>
      </c>
      <c r="M248" s="10">
        <v>13222.55</v>
      </c>
      <c r="N248" s="10">
        <f t="shared" si="6"/>
        <v>41539.29</v>
      </c>
      <c r="O248" s="10">
        <f t="shared" si="7"/>
        <v>93460.709999999992</v>
      </c>
    </row>
    <row r="249" spans="1:15" ht="51" customHeight="1" x14ac:dyDescent="0.25">
      <c r="A249" s="12">
        <v>224</v>
      </c>
      <c r="B249" s="7" t="s">
        <v>150</v>
      </c>
      <c r="C249" s="7" t="s">
        <v>15</v>
      </c>
      <c r="D249" s="8" t="s">
        <v>21</v>
      </c>
      <c r="E249" s="9" t="s">
        <v>384</v>
      </c>
      <c r="F249" s="9" t="s">
        <v>311</v>
      </c>
      <c r="G249" s="5">
        <v>44896</v>
      </c>
      <c r="H249" s="5">
        <v>45261</v>
      </c>
      <c r="I249" s="10">
        <v>11000</v>
      </c>
      <c r="J249" s="52">
        <v>334.4</v>
      </c>
      <c r="K249" s="10">
        <v>315.7</v>
      </c>
      <c r="L249" s="10">
        <v>0</v>
      </c>
      <c r="M249" s="10">
        <v>25</v>
      </c>
      <c r="N249" s="10">
        <f t="shared" si="6"/>
        <v>675.09999999999991</v>
      </c>
      <c r="O249" s="10">
        <f t="shared" si="7"/>
        <v>10324.9</v>
      </c>
    </row>
    <row r="250" spans="1:15" ht="51" customHeight="1" x14ac:dyDescent="0.25">
      <c r="A250" s="12">
        <v>225</v>
      </c>
      <c r="B250" s="7" t="s">
        <v>262</v>
      </c>
      <c r="C250" s="7" t="s">
        <v>17</v>
      </c>
      <c r="D250" s="8" t="s">
        <v>76</v>
      </c>
      <c r="E250" s="9" t="s">
        <v>384</v>
      </c>
      <c r="F250" s="9" t="s">
        <v>311</v>
      </c>
      <c r="G250" s="6">
        <v>44882</v>
      </c>
      <c r="H250" s="6">
        <v>45063</v>
      </c>
      <c r="I250" s="10">
        <v>50000</v>
      </c>
      <c r="J250" s="52">
        <v>1520</v>
      </c>
      <c r="K250" s="10">
        <v>1435</v>
      </c>
      <c r="L250" s="10">
        <v>1854</v>
      </c>
      <c r="M250" s="10">
        <v>25</v>
      </c>
      <c r="N250" s="10">
        <f t="shared" si="6"/>
        <v>4834</v>
      </c>
      <c r="O250" s="10">
        <f t="shared" si="7"/>
        <v>45166</v>
      </c>
    </row>
    <row r="251" spans="1:15" ht="51" customHeight="1" x14ac:dyDescent="0.25">
      <c r="A251" s="12">
        <v>226</v>
      </c>
      <c r="B251" s="7" t="s">
        <v>222</v>
      </c>
      <c r="C251" s="7" t="s">
        <v>157</v>
      </c>
      <c r="D251" s="8" t="s">
        <v>64</v>
      </c>
      <c r="E251" s="9" t="s">
        <v>384</v>
      </c>
      <c r="F251" s="9" t="s">
        <v>311</v>
      </c>
      <c r="G251" s="6">
        <v>44673</v>
      </c>
      <c r="H251" s="6">
        <v>45038</v>
      </c>
      <c r="I251" s="10">
        <v>22500</v>
      </c>
      <c r="J251" s="52">
        <v>684</v>
      </c>
      <c r="K251" s="10">
        <v>645.75</v>
      </c>
      <c r="L251" s="10">
        <v>0</v>
      </c>
      <c r="M251" s="10">
        <v>125</v>
      </c>
      <c r="N251" s="10">
        <f t="shared" si="6"/>
        <v>1454.75</v>
      </c>
      <c r="O251" s="10">
        <f t="shared" si="7"/>
        <v>21045.25</v>
      </c>
    </row>
    <row r="252" spans="1:15" s="11" customFormat="1" ht="51" customHeight="1" x14ac:dyDescent="0.3">
      <c r="A252" s="12">
        <v>227</v>
      </c>
      <c r="B252" s="7" t="s">
        <v>122</v>
      </c>
      <c r="C252" s="7" t="s">
        <v>15</v>
      </c>
      <c r="D252" s="8" t="s">
        <v>21</v>
      </c>
      <c r="E252" s="9" t="s">
        <v>384</v>
      </c>
      <c r="F252" s="9" t="s">
        <v>311</v>
      </c>
      <c r="G252" s="6">
        <v>44683</v>
      </c>
      <c r="H252" s="6">
        <v>45048</v>
      </c>
      <c r="I252" s="10">
        <v>11000</v>
      </c>
      <c r="J252" s="52">
        <v>334.4</v>
      </c>
      <c r="K252" s="10">
        <v>315.7</v>
      </c>
      <c r="L252" s="10">
        <v>0</v>
      </c>
      <c r="M252" s="10">
        <v>25</v>
      </c>
      <c r="N252" s="10">
        <f t="shared" si="6"/>
        <v>675.09999999999991</v>
      </c>
      <c r="O252" s="10">
        <f t="shared" si="7"/>
        <v>10324.9</v>
      </c>
    </row>
    <row r="253" spans="1:15" s="11" customFormat="1" ht="51" customHeight="1" x14ac:dyDescent="0.3">
      <c r="A253" s="12">
        <v>228</v>
      </c>
      <c r="B253" s="7" t="s">
        <v>226</v>
      </c>
      <c r="C253" s="7" t="s">
        <v>227</v>
      </c>
      <c r="D253" s="8" t="s">
        <v>64</v>
      </c>
      <c r="E253" s="9" t="s">
        <v>384</v>
      </c>
      <c r="F253" s="9" t="s">
        <v>311</v>
      </c>
      <c r="G253" s="6">
        <v>44593</v>
      </c>
      <c r="H253" s="6">
        <v>44958</v>
      </c>
      <c r="I253" s="10">
        <v>13200</v>
      </c>
      <c r="J253" s="52">
        <v>401.28</v>
      </c>
      <c r="K253" s="10">
        <v>378.84</v>
      </c>
      <c r="L253" s="10">
        <v>0</v>
      </c>
      <c r="M253" s="10">
        <v>6511.87</v>
      </c>
      <c r="N253" s="10">
        <f t="shared" si="6"/>
        <v>7291.99</v>
      </c>
      <c r="O253" s="10">
        <f t="shared" si="7"/>
        <v>5908.01</v>
      </c>
    </row>
    <row r="254" spans="1:15" s="11" customFormat="1" ht="51" customHeight="1" x14ac:dyDescent="0.3">
      <c r="A254" s="12">
        <v>229</v>
      </c>
      <c r="B254" s="7" t="s">
        <v>155</v>
      </c>
      <c r="C254" s="7" t="s">
        <v>85</v>
      </c>
      <c r="D254" s="8" t="s">
        <v>76</v>
      </c>
      <c r="E254" s="9" t="s">
        <v>384</v>
      </c>
      <c r="F254" s="9" t="s">
        <v>311</v>
      </c>
      <c r="G254" s="5">
        <v>44896</v>
      </c>
      <c r="H254" s="5">
        <v>45078</v>
      </c>
      <c r="I254" s="10">
        <v>65018.2</v>
      </c>
      <c r="J254" s="52">
        <v>1976.55</v>
      </c>
      <c r="K254" s="10">
        <v>1866.02</v>
      </c>
      <c r="L254" s="10">
        <v>4431</v>
      </c>
      <c r="M254" s="10">
        <v>25</v>
      </c>
      <c r="N254" s="10">
        <f t="shared" si="6"/>
        <v>8298.57</v>
      </c>
      <c r="O254" s="10">
        <f t="shared" si="7"/>
        <v>56719.63</v>
      </c>
    </row>
    <row r="255" spans="1:15" s="11" customFormat="1" ht="51" customHeight="1" x14ac:dyDescent="0.3">
      <c r="A255" s="12">
        <v>230</v>
      </c>
      <c r="B255" s="7" t="s">
        <v>382</v>
      </c>
      <c r="C255" s="7" t="s">
        <v>366</v>
      </c>
      <c r="D255" s="8" t="s">
        <v>383</v>
      </c>
      <c r="E255" s="9" t="s">
        <v>384</v>
      </c>
      <c r="F255" s="9" t="s">
        <v>311</v>
      </c>
      <c r="G255" s="6">
        <v>44946</v>
      </c>
      <c r="H255" s="6">
        <v>45127</v>
      </c>
      <c r="I255" s="10">
        <v>55000</v>
      </c>
      <c r="J255" s="52">
        <v>1672</v>
      </c>
      <c r="K255" s="10">
        <v>1578.5</v>
      </c>
      <c r="L255" s="10">
        <v>2559.6799999999998</v>
      </c>
      <c r="M255" s="10">
        <v>25</v>
      </c>
      <c r="N255" s="10">
        <f t="shared" si="6"/>
        <v>5835.18</v>
      </c>
      <c r="O255" s="10">
        <f t="shared" si="7"/>
        <v>49164.82</v>
      </c>
    </row>
    <row r="256" spans="1:15" s="11" customFormat="1" ht="51" customHeight="1" x14ac:dyDescent="0.3">
      <c r="A256" s="12">
        <v>231</v>
      </c>
      <c r="B256" s="27" t="s">
        <v>379</v>
      </c>
      <c r="C256" s="30" t="s">
        <v>380</v>
      </c>
      <c r="D256" s="33" t="s">
        <v>381</v>
      </c>
      <c r="E256" s="9" t="s">
        <v>384</v>
      </c>
      <c r="F256" s="9" t="s">
        <v>311</v>
      </c>
      <c r="G256" s="5">
        <v>44896</v>
      </c>
      <c r="H256" s="5">
        <v>45078</v>
      </c>
      <c r="I256" s="10">
        <v>45000</v>
      </c>
      <c r="J256" s="52">
        <v>1368</v>
      </c>
      <c r="K256" s="10">
        <v>1291.5</v>
      </c>
      <c r="L256" s="10">
        <v>1148.33</v>
      </c>
      <c r="M256" s="10">
        <v>12025</v>
      </c>
      <c r="N256" s="10">
        <f t="shared" si="6"/>
        <v>15832.83</v>
      </c>
      <c r="O256" s="10">
        <f t="shared" si="7"/>
        <v>29167.17</v>
      </c>
    </row>
    <row r="257" spans="1:15" s="11" customFormat="1" ht="51" customHeight="1" x14ac:dyDescent="0.3">
      <c r="A257" s="12">
        <v>232</v>
      </c>
      <c r="B257" s="27" t="s">
        <v>328</v>
      </c>
      <c r="C257" s="30" t="s">
        <v>337</v>
      </c>
      <c r="D257" s="33" t="s">
        <v>338</v>
      </c>
      <c r="E257" s="9" t="s">
        <v>384</v>
      </c>
      <c r="F257" s="9" t="s">
        <v>311</v>
      </c>
      <c r="G257" s="5">
        <v>44896</v>
      </c>
      <c r="H257" s="5">
        <v>45078</v>
      </c>
      <c r="I257" s="10">
        <v>50000</v>
      </c>
      <c r="J257" s="52">
        <v>1520</v>
      </c>
      <c r="K257" s="10">
        <v>1435</v>
      </c>
      <c r="L257" s="10">
        <v>1854</v>
      </c>
      <c r="M257" s="10">
        <v>25</v>
      </c>
      <c r="N257" s="10">
        <f t="shared" si="6"/>
        <v>4834</v>
      </c>
      <c r="O257" s="10">
        <f t="shared" si="7"/>
        <v>45166</v>
      </c>
    </row>
    <row r="258" spans="1:15" s="11" customFormat="1" ht="51" customHeight="1" x14ac:dyDescent="0.3">
      <c r="A258" s="12">
        <v>233</v>
      </c>
      <c r="B258" s="27" t="s">
        <v>40</v>
      </c>
      <c r="C258" s="30" t="s">
        <v>41</v>
      </c>
      <c r="D258" s="33" t="s">
        <v>21</v>
      </c>
      <c r="E258" s="9" t="s">
        <v>384</v>
      </c>
      <c r="F258" s="9" t="s">
        <v>311</v>
      </c>
      <c r="G258" s="5">
        <v>44778</v>
      </c>
      <c r="H258" s="5">
        <v>44962</v>
      </c>
      <c r="I258" s="10">
        <v>69662.63</v>
      </c>
      <c r="J258" s="52">
        <v>2117.7399999999998</v>
      </c>
      <c r="K258" s="10">
        <v>1999.32</v>
      </c>
      <c r="L258" s="10">
        <v>5304.99</v>
      </c>
      <c r="M258" s="10">
        <v>25</v>
      </c>
      <c r="N258" s="10">
        <f t="shared" si="6"/>
        <v>9447.0499999999993</v>
      </c>
      <c r="O258" s="10">
        <f t="shared" si="7"/>
        <v>60215.58</v>
      </c>
    </row>
    <row r="259" spans="1:15" s="11" customFormat="1" ht="51" customHeight="1" x14ac:dyDescent="0.3">
      <c r="A259" s="12">
        <v>234</v>
      </c>
      <c r="B259" s="27" t="s">
        <v>42</v>
      </c>
      <c r="C259" s="30" t="s">
        <v>28</v>
      </c>
      <c r="D259" s="33" t="s">
        <v>26</v>
      </c>
      <c r="E259" s="9" t="s">
        <v>384</v>
      </c>
      <c r="F259" s="9" t="s">
        <v>311</v>
      </c>
      <c r="G259" s="5">
        <v>44783</v>
      </c>
      <c r="H259" s="5">
        <v>44967</v>
      </c>
      <c r="I259" s="10">
        <v>69662.63</v>
      </c>
      <c r="J259" s="52">
        <v>2117.7399999999998</v>
      </c>
      <c r="K259" s="10">
        <v>1999.32</v>
      </c>
      <c r="L259" s="10">
        <v>5304.99</v>
      </c>
      <c r="M259" s="10">
        <v>25</v>
      </c>
      <c r="N259" s="10">
        <f t="shared" si="6"/>
        <v>9447.0499999999993</v>
      </c>
      <c r="O259" s="10">
        <f t="shared" si="7"/>
        <v>60215.58</v>
      </c>
    </row>
    <row r="260" spans="1:15" s="11" customFormat="1" ht="51" customHeight="1" x14ac:dyDescent="0.3">
      <c r="A260" s="12">
        <v>235</v>
      </c>
      <c r="B260" s="27" t="s">
        <v>329</v>
      </c>
      <c r="C260" s="30" t="s">
        <v>17</v>
      </c>
      <c r="D260" s="33" t="s">
        <v>190</v>
      </c>
      <c r="E260" s="9" t="s">
        <v>384</v>
      </c>
      <c r="F260" s="9" t="s">
        <v>311</v>
      </c>
      <c r="G260" s="5">
        <v>44927</v>
      </c>
      <c r="H260" s="5">
        <v>45108</v>
      </c>
      <c r="I260" s="10">
        <v>50000</v>
      </c>
      <c r="J260" s="52">
        <v>1520</v>
      </c>
      <c r="K260" s="10">
        <v>1435</v>
      </c>
      <c r="L260" s="10">
        <v>1854</v>
      </c>
      <c r="M260" s="10">
        <v>25</v>
      </c>
      <c r="N260" s="10">
        <f t="shared" si="6"/>
        <v>4834</v>
      </c>
      <c r="O260" s="10">
        <f t="shared" si="7"/>
        <v>45166</v>
      </c>
    </row>
    <row r="261" spans="1:15" s="11" customFormat="1" ht="51" customHeight="1" x14ac:dyDescent="0.3">
      <c r="A261" s="12">
        <v>236</v>
      </c>
      <c r="B261" s="27" t="s">
        <v>116</v>
      </c>
      <c r="C261" s="30" t="s">
        <v>83</v>
      </c>
      <c r="D261" s="33" t="s">
        <v>76</v>
      </c>
      <c r="E261" s="9" t="s">
        <v>384</v>
      </c>
      <c r="F261" s="9" t="s">
        <v>312</v>
      </c>
      <c r="G261" s="6">
        <v>44813</v>
      </c>
      <c r="H261" s="6">
        <v>45178</v>
      </c>
      <c r="I261" s="10">
        <v>16500</v>
      </c>
      <c r="J261" s="52">
        <v>501.6</v>
      </c>
      <c r="K261" s="10">
        <v>473.55</v>
      </c>
      <c r="L261" s="10">
        <v>0</v>
      </c>
      <c r="M261" s="10">
        <v>25</v>
      </c>
      <c r="N261" s="10">
        <f t="shared" si="6"/>
        <v>1000.1500000000001</v>
      </c>
      <c r="O261" s="10">
        <f t="shared" si="7"/>
        <v>15499.85</v>
      </c>
    </row>
    <row r="262" spans="1:15" s="11" customFormat="1" ht="51" customHeight="1" x14ac:dyDescent="0.3">
      <c r="A262" s="12">
        <v>237</v>
      </c>
      <c r="B262" s="27" t="s">
        <v>403</v>
      </c>
      <c r="C262" s="30" t="s">
        <v>406</v>
      </c>
      <c r="D262" s="33" t="s">
        <v>291</v>
      </c>
      <c r="E262" s="9" t="s">
        <v>384</v>
      </c>
      <c r="F262" s="9" t="s">
        <v>312</v>
      </c>
      <c r="G262" s="5">
        <v>44845</v>
      </c>
      <c r="H262" s="5">
        <v>45027</v>
      </c>
      <c r="I262" s="10">
        <v>55000</v>
      </c>
      <c r="J262" s="52">
        <v>1672</v>
      </c>
      <c r="K262" s="10">
        <v>1578.5</v>
      </c>
      <c r="L262" s="10">
        <v>2559.6799999999998</v>
      </c>
      <c r="M262" s="10">
        <v>25</v>
      </c>
      <c r="N262" s="10">
        <f t="shared" si="6"/>
        <v>5835.18</v>
      </c>
      <c r="O262" s="10">
        <f t="shared" si="7"/>
        <v>49164.82</v>
      </c>
    </row>
    <row r="263" spans="1:15" s="11" customFormat="1" ht="51" customHeight="1" x14ac:dyDescent="0.3">
      <c r="A263" s="12">
        <v>238</v>
      </c>
      <c r="B263" s="27" t="s">
        <v>196</v>
      </c>
      <c r="C263" s="30" t="s">
        <v>157</v>
      </c>
      <c r="D263" s="33" t="s">
        <v>299</v>
      </c>
      <c r="E263" s="9" t="s">
        <v>384</v>
      </c>
      <c r="F263" s="9" t="s">
        <v>311</v>
      </c>
      <c r="G263" s="6">
        <v>44834</v>
      </c>
      <c r="H263" s="6">
        <v>45199</v>
      </c>
      <c r="I263" s="10">
        <v>35000</v>
      </c>
      <c r="J263" s="52">
        <v>1064</v>
      </c>
      <c r="K263" s="10">
        <v>1004.5</v>
      </c>
      <c r="L263" s="10">
        <v>0</v>
      </c>
      <c r="M263" s="10">
        <v>1625</v>
      </c>
      <c r="N263" s="10">
        <f t="shared" si="6"/>
        <v>3693.5</v>
      </c>
      <c r="O263" s="10">
        <f t="shared" si="7"/>
        <v>31306.5</v>
      </c>
    </row>
    <row r="264" spans="1:15" s="11" customFormat="1" ht="51" customHeight="1" x14ac:dyDescent="0.3">
      <c r="A264" s="12">
        <v>239</v>
      </c>
      <c r="B264" s="27" t="s">
        <v>317</v>
      </c>
      <c r="C264" s="30" t="s">
        <v>319</v>
      </c>
      <c r="D264" s="33" t="s">
        <v>320</v>
      </c>
      <c r="E264" s="9" t="s">
        <v>384</v>
      </c>
      <c r="F264" s="9" t="s">
        <v>312</v>
      </c>
      <c r="G264" s="6">
        <v>44847</v>
      </c>
      <c r="H264" s="6">
        <v>45029</v>
      </c>
      <c r="I264" s="10">
        <v>55000</v>
      </c>
      <c r="J264" s="52">
        <v>1672</v>
      </c>
      <c r="K264" s="10">
        <v>1578.5</v>
      </c>
      <c r="L264" s="10">
        <v>2559.6799999999998</v>
      </c>
      <c r="M264" s="10">
        <v>25</v>
      </c>
      <c r="N264" s="10">
        <f t="shared" si="6"/>
        <v>5835.18</v>
      </c>
      <c r="O264" s="10">
        <f t="shared" si="7"/>
        <v>49164.82</v>
      </c>
    </row>
    <row r="265" spans="1:15" s="11" customFormat="1" ht="51" customHeight="1" x14ac:dyDescent="0.3">
      <c r="A265" s="12">
        <v>240</v>
      </c>
      <c r="B265" s="27" t="s">
        <v>342</v>
      </c>
      <c r="C265" s="30" t="s">
        <v>343</v>
      </c>
      <c r="D265" s="33" t="s">
        <v>346</v>
      </c>
      <c r="E265" s="9" t="s">
        <v>384</v>
      </c>
      <c r="F265" s="9" t="s">
        <v>311</v>
      </c>
      <c r="G265" s="5">
        <v>44896</v>
      </c>
      <c r="H265" s="5">
        <v>45078</v>
      </c>
      <c r="I265" s="10">
        <v>65018</v>
      </c>
      <c r="J265" s="52">
        <v>1976.55</v>
      </c>
      <c r="K265" s="10">
        <v>1866.02</v>
      </c>
      <c r="L265" s="10">
        <v>4430.96</v>
      </c>
      <c r="M265" s="10">
        <v>25</v>
      </c>
      <c r="N265" s="10">
        <f t="shared" ref="N265:N289" si="8">SUM(J265:M265)</f>
        <v>8298.5299999999988</v>
      </c>
      <c r="O265" s="10">
        <f t="shared" si="7"/>
        <v>56719.47</v>
      </c>
    </row>
    <row r="266" spans="1:15" s="11" customFormat="1" ht="51" customHeight="1" x14ac:dyDescent="0.3">
      <c r="A266" s="12">
        <v>241</v>
      </c>
      <c r="B266" s="27" t="s">
        <v>62</v>
      </c>
      <c r="C266" s="30" t="s">
        <v>63</v>
      </c>
      <c r="D266" s="33" t="s">
        <v>21</v>
      </c>
      <c r="E266" s="9" t="s">
        <v>384</v>
      </c>
      <c r="F266" s="9" t="s">
        <v>312</v>
      </c>
      <c r="G266" s="6">
        <v>44835</v>
      </c>
      <c r="H266" s="6">
        <v>45200</v>
      </c>
      <c r="I266" s="10">
        <v>11000</v>
      </c>
      <c r="J266" s="52">
        <v>334.4</v>
      </c>
      <c r="K266" s="10">
        <v>315.7</v>
      </c>
      <c r="L266" s="10">
        <v>0</v>
      </c>
      <c r="M266" s="10">
        <v>25</v>
      </c>
      <c r="N266" s="10">
        <f t="shared" si="8"/>
        <v>675.09999999999991</v>
      </c>
      <c r="O266" s="10">
        <f t="shared" si="7"/>
        <v>10324.9</v>
      </c>
    </row>
    <row r="267" spans="1:15" s="11" customFormat="1" ht="51" customHeight="1" x14ac:dyDescent="0.3">
      <c r="A267" s="12">
        <v>242</v>
      </c>
      <c r="B267" s="27" t="s">
        <v>84</v>
      </c>
      <c r="C267" s="30" t="s">
        <v>85</v>
      </c>
      <c r="D267" s="33" t="s">
        <v>76</v>
      </c>
      <c r="E267" s="9" t="s">
        <v>384</v>
      </c>
      <c r="F267" s="9" t="s">
        <v>312</v>
      </c>
      <c r="G267" s="5">
        <v>44896</v>
      </c>
      <c r="H267" s="5">
        <v>45078</v>
      </c>
      <c r="I267" s="10">
        <v>65018.2</v>
      </c>
      <c r="J267" s="52">
        <v>1976.55</v>
      </c>
      <c r="K267" s="10">
        <v>1866.02</v>
      </c>
      <c r="L267" s="10">
        <v>4431</v>
      </c>
      <c r="M267" s="10">
        <v>25</v>
      </c>
      <c r="N267" s="10">
        <f t="shared" si="8"/>
        <v>8298.57</v>
      </c>
      <c r="O267" s="10">
        <f t="shared" si="7"/>
        <v>56719.63</v>
      </c>
    </row>
    <row r="268" spans="1:15" s="11" customFormat="1" ht="51" customHeight="1" x14ac:dyDescent="0.3">
      <c r="A268" s="12">
        <v>243</v>
      </c>
      <c r="B268" s="27" t="s">
        <v>100</v>
      </c>
      <c r="C268" s="30" t="s">
        <v>15</v>
      </c>
      <c r="D268" s="33" t="s">
        <v>21</v>
      </c>
      <c r="E268" s="9" t="s">
        <v>384</v>
      </c>
      <c r="F268" s="9" t="s">
        <v>311</v>
      </c>
      <c r="G268" s="5">
        <v>44896</v>
      </c>
      <c r="H268" s="5">
        <v>45261</v>
      </c>
      <c r="I268" s="10">
        <v>11000</v>
      </c>
      <c r="J268" s="52">
        <v>334.4</v>
      </c>
      <c r="K268" s="10">
        <v>315.7</v>
      </c>
      <c r="L268" s="10">
        <v>0</v>
      </c>
      <c r="M268" s="10">
        <v>25</v>
      </c>
      <c r="N268" s="10">
        <f t="shared" si="8"/>
        <v>675.09999999999991</v>
      </c>
      <c r="O268" s="10">
        <f t="shared" si="7"/>
        <v>10324.9</v>
      </c>
    </row>
    <row r="269" spans="1:15" s="11" customFormat="1" ht="51" customHeight="1" x14ac:dyDescent="0.3">
      <c r="A269" s="12">
        <v>244</v>
      </c>
      <c r="B269" s="27" t="s">
        <v>48</v>
      </c>
      <c r="C269" s="30" t="s">
        <v>12</v>
      </c>
      <c r="D269" s="33" t="s">
        <v>291</v>
      </c>
      <c r="E269" s="9" t="s">
        <v>384</v>
      </c>
      <c r="F269" s="9" t="s">
        <v>311</v>
      </c>
      <c r="G269" s="5">
        <v>44836</v>
      </c>
      <c r="H269" s="5">
        <v>45018</v>
      </c>
      <c r="I269" s="10">
        <v>135000</v>
      </c>
      <c r="J269" s="52">
        <v>4104</v>
      </c>
      <c r="K269" s="10">
        <v>3874.5</v>
      </c>
      <c r="L269" s="10">
        <v>20338.240000000002</v>
      </c>
      <c r="M269" s="10">
        <v>25</v>
      </c>
      <c r="N269" s="10">
        <f t="shared" si="8"/>
        <v>28341.74</v>
      </c>
      <c r="O269" s="10">
        <f t="shared" si="7"/>
        <v>106658.26</v>
      </c>
    </row>
    <row r="270" spans="1:15" s="11" customFormat="1" ht="51" customHeight="1" x14ac:dyDescent="0.3">
      <c r="A270" s="12">
        <v>245</v>
      </c>
      <c r="B270" s="27" t="s">
        <v>112</v>
      </c>
      <c r="C270" s="30" t="s">
        <v>12</v>
      </c>
      <c r="D270" s="33" t="s">
        <v>76</v>
      </c>
      <c r="E270" s="9" t="s">
        <v>384</v>
      </c>
      <c r="F270" s="9" t="s">
        <v>312</v>
      </c>
      <c r="G270" s="6">
        <v>44878</v>
      </c>
      <c r="H270" s="6">
        <v>45059</v>
      </c>
      <c r="I270" s="10">
        <v>50000</v>
      </c>
      <c r="J270" s="52">
        <v>1520</v>
      </c>
      <c r="K270" s="10">
        <v>1435</v>
      </c>
      <c r="L270" s="10">
        <v>1854</v>
      </c>
      <c r="M270" s="10">
        <v>25</v>
      </c>
      <c r="N270" s="10">
        <f t="shared" si="8"/>
        <v>4834</v>
      </c>
      <c r="O270" s="10">
        <f t="shared" si="7"/>
        <v>45166</v>
      </c>
    </row>
    <row r="271" spans="1:15" s="11" customFormat="1" ht="51" customHeight="1" x14ac:dyDescent="0.3">
      <c r="A271" s="12">
        <v>246</v>
      </c>
      <c r="B271" s="27" t="s">
        <v>361</v>
      </c>
      <c r="C271" s="30" t="s">
        <v>371</v>
      </c>
      <c r="D271" s="33" t="s">
        <v>26</v>
      </c>
      <c r="E271" s="9" t="s">
        <v>384</v>
      </c>
      <c r="F271" s="9" t="s">
        <v>312</v>
      </c>
      <c r="G271" s="5">
        <v>44908</v>
      </c>
      <c r="H271" s="5">
        <v>45090</v>
      </c>
      <c r="I271" s="10">
        <v>53587.58</v>
      </c>
      <c r="J271" s="52">
        <v>1629.06</v>
      </c>
      <c r="K271" s="10">
        <v>1537.96</v>
      </c>
      <c r="L271" s="10">
        <v>2360.33</v>
      </c>
      <c r="M271" s="10">
        <v>25</v>
      </c>
      <c r="N271" s="10">
        <f t="shared" si="8"/>
        <v>5552.35</v>
      </c>
      <c r="O271" s="10">
        <f t="shared" si="7"/>
        <v>48035.23</v>
      </c>
    </row>
    <row r="272" spans="1:15" s="11" customFormat="1" ht="51" customHeight="1" x14ac:dyDescent="0.3">
      <c r="A272" s="12">
        <v>247</v>
      </c>
      <c r="B272" s="27" t="s">
        <v>393</v>
      </c>
      <c r="C272" s="30" t="s">
        <v>396</v>
      </c>
      <c r="D272" s="33" t="s">
        <v>291</v>
      </c>
      <c r="E272" s="9" t="s">
        <v>384</v>
      </c>
      <c r="F272" s="9" t="s">
        <v>312</v>
      </c>
      <c r="G272" s="5">
        <v>44805</v>
      </c>
      <c r="H272" s="5">
        <v>44986</v>
      </c>
      <c r="I272" s="10">
        <v>55000</v>
      </c>
      <c r="J272" s="52">
        <v>1672</v>
      </c>
      <c r="K272" s="10">
        <v>1578.5</v>
      </c>
      <c r="L272" s="10">
        <v>2559.6799999999998</v>
      </c>
      <c r="M272" s="10">
        <v>25</v>
      </c>
      <c r="N272" s="10">
        <f t="shared" si="8"/>
        <v>5835.18</v>
      </c>
      <c r="O272" s="10">
        <f t="shared" si="7"/>
        <v>49164.82</v>
      </c>
    </row>
    <row r="273" spans="1:15" s="11" customFormat="1" ht="51" customHeight="1" x14ac:dyDescent="0.3">
      <c r="A273" s="12">
        <v>248</v>
      </c>
      <c r="B273" s="27" t="s">
        <v>404</v>
      </c>
      <c r="C273" s="30" t="s">
        <v>407</v>
      </c>
      <c r="D273" s="33" t="s">
        <v>408</v>
      </c>
      <c r="E273" s="9" t="s">
        <v>384</v>
      </c>
      <c r="F273" s="9" t="s">
        <v>311</v>
      </c>
      <c r="G273" s="5">
        <v>44845</v>
      </c>
      <c r="H273" s="5">
        <v>45027</v>
      </c>
      <c r="I273" s="10">
        <v>42000</v>
      </c>
      <c r="J273" s="52">
        <v>1276.8</v>
      </c>
      <c r="K273" s="10">
        <v>1205.4000000000001</v>
      </c>
      <c r="L273" s="10">
        <v>724.92</v>
      </c>
      <c r="M273" s="10">
        <v>25</v>
      </c>
      <c r="N273" s="10">
        <f t="shared" si="8"/>
        <v>3232.12</v>
      </c>
      <c r="O273" s="10">
        <f t="shared" si="7"/>
        <v>38767.879999999997</v>
      </c>
    </row>
    <row r="274" spans="1:15" s="11" customFormat="1" ht="51" customHeight="1" x14ac:dyDescent="0.3">
      <c r="A274" s="12">
        <v>249</v>
      </c>
      <c r="B274" s="27" t="s">
        <v>156</v>
      </c>
      <c r="C274" s="30" t="s">
        <v>34</v>
      </c>
      <c r="D274" s="33" t="s">
        <v>76</v>
      </c>
      <c r="E274" s="9" t="s">
        <v>384</v>
      </c>
      <c r="F274" s="9" t="s">
        <v>311</v>
      </c>
      <c r="G274" s="5">
        <v>44896</v>
      </c>
      <c r="H274" s="5">
        <v>45078</v>
      </c>
      <c r="I274" s="10">
        <v>31830.5</v>
      </c>
      <c r="J274" s="52">
        <v>967.65</v>
      </c>
      <c r="K274" s="10">
        <v>913.54</v>
      </c>
      <c r="L274" s="10">
        <v>0</v>
      </c>
      <c r="M274" s="10">
        <v>25</v>
      </c>
      <c r="N274" s="10">
        <f t="shared" si="8"/>
        <v>1906.19</v>
      </c>
      <c r="O274" s="10">
        <f t="shared" si="7"/>
        <v>29924.31</v>
      </c>
    </row>
    <row r="275" spans="1:15" s="11" customFormat="1" ht="51" customHeight="1" x14ac:dyDescent="0.3">
      <c r="A275" s="12">
        <v>250</v>
      </c>
      <c r="B275" s="27" t="s">
        <v>55</v>
      </c>
      <c r="C275" s="30" t="s">
        <v>34</v>
      </c>
      <c r="D275" s="33" t="s">
        <v>76</v>
      </c>
      <c r="E275" s="9" t="s">
        <v>384</v>
      </c>
      <c r="F275" s="9" t="s">
        <v>311</v>
      </c>
      <c r="G275" s="5">
        <v>44896</v>
      </c>
      <c r="H275" s="5">
        <v>45078</v>
      </c>
      <c r="I275" s="10">
        <v>31830.5</v>
      </c>
      <c r="J275" s="52">
        <v>967.65</v>
      </c>
      <c r="K275" s="10">
        <v>913.54</v>
      </c>
      <c r="L275" s="10">
        <v>0</v>
      </c>
      <c r="M275" s="10">
        <v>25</v>
      </c>
      <c r="N275" s="10">
        <f t="shared" si="8"/>
        <v>1906.19</v>
      </c>
      <c r="O275" s="10">
        <f t="shared" si="7"/>
        <v>29924.31</v>
      </c>
    </row>
    <row r="276" spans="1:15" s="11" customFormat="1" ht="51" customHeight="1" x14ac:dyDescent="0.3">
      <c r="A276" s="12">
        <v>251</v>
      </c>
      <c r="B276" s="38" t="s">
        <v>466</v>
      </c>
      <c r="C276" s="39" t="s">
        <v>366</v>
      </c>
      <c r="D276" s="40" t="s">
        <v>460</v>
      </c>
      <c r="E276" s="9" t="s">
        <v>384</v>
      </c>
      <c r="F276" s="9" t="s">
        <v>311</v>
      </c>
      <c r="G276" s="5">
        <v>44927</v>
      </c>
      <c r="H276" s="5">
        <v>45108</v>
      </c>
      <c r="I276" s="10">
        <v>55000</v>
      </c>
      <c r="J276" s="52">
        <v>1672</v>
      </c>
      <c r="K276" s="10">
        <v>1578.5</v>
      </c>
      <c r="L276" s="10">
        <v>2559.6799999999998</v>
      </c>
      <c r="M276" s="10">
        <v>25</v>
      </c>
      <c r="N276" s="10">
        <f t="shared" si="8"/>
        <v>5835.18</v>
      </c>
      <c r="O276" s="10">
        <f t="shared" si="7"/>
        <v>49164.82</v>
      </c>
    </row>
    <row r="277" spans="1:15" s="11" customFormat="1" ht="51" customHeight="1" x14ac:dyDescent="0.3">
      <c r="A277" s="12">
        <v>252</v>
      </c>
      <c r="B277" s="27" t="s">
        <v>2</v>
      </c>
      <c r="C277" s="30" t="s">
        <v>3</v>
      </c>
      <c r="D277" s="33" t="s">
        <v>74</v>
      </c>
      <c r="E277" s="9" t="s">
        <v>384</v>
      </c>
      <c r="F277" s="9" t="s">
        <v>311</v>
      </c>
      <c r="G277" s="5">
        <v>44846</v>
      </c>
      <c r="H277" s="5">
        <v>45028</v>
      </c>
      <c r="I277" s="10">
        <v>145000</v>
      </c>
      <c r="J277" s="52">
        <v>4408</v>
      </c>
      <c r="K277" s="10">
        <v>4161.5</v>
      </c>
      <c r="L277" s="10">
        <v>22690.49</v>
      </c>
      <c r="M277" s="10">
        <v>25</v>
      </c>
      <c r="N277" s="10">
        <f t="shared" si="8"/>
        <v>31284.99</v>
      </c>
      <c r="O277" s="10">
        <f t="shared" si="7"/>
        <v>113715.01</v>
      </c>
    </row>
    <row r="278" spans="1:15" s="11" customFormat="1" ht="51" customHeight="1" x14ac:dyDescent="0.3">
      <c r="A278" s="12">
        <v>253</v>
      </c>
      <c r="B278" s="27" t="s">
        <v>93</v>
      </c>
      <c r="C278" s="30" t="s">
        <v>94</v>
      </c>
      <c r="D278" s="33" t="s">
        <v>76</v>
      </c>
      <c r="E278" s="9" t="s">
        <v>384</v>
      </c>
      <c r="F278" s="9" t="s">
        <v>312</v>
      </c>
      <c r="G278" s="6">
        <v>44797</v>
      </c>
      <c r="H278" s="6">
        <v>44981</v>
      </c>
      <c r="I278" s="10">
        <v>25000</v>
      </c>
      <c r="J278" s="52">
        <v>760</v>
      </c>
      <c r="K278" s="10">
        <v>717.5</v>
      </c>
      <c r="L278" s="10">
        <v>0</v>
      </c>
      <c r="M278" s="10">
        <v>25</v>
      </c>
      <c r="N278" s="10">
        <f t="shared" si="8"/>
        <v>1502.5</v>
      </c>
      <c r="O278" s="10">
        <f t="shared" si="7"/>
        <v>23497.5</v>
      </c>
    </row>
    <row r="279" spans="1:15" s="11" customFormat="1" ht="51" customHeight="1" x14ac:dyDescent="0.3">
      <c r="A279" s="12">
        <v>254</v>
      </c>
      <c r="B279" s="27" t="s">
        <v>127</v>
      </c>
      <c r="C279" s="30" t="s">
        <v>96</v>
      </c>
      <c r="D279" s="33" t="s">
        <v>21</v>
      </c>
      <c r="E279" s="9" t="s">
        <v>384</v>
      </c>
      <c r="F279" s="9" t="s">
        <v>311</v>
      </c>
      <c r="G279" s="5">
        <v>44896</v>
      </c>
      <c r="H279" s="5">
        <v>45261</v>
      </c>
      <c r="I279" s="10">
        <v>13200</v>
      </c>
      <c r="J279" s="52">
        <v>401.28</v>
      </c>
      <c r="K279" s="10">
        <v>378.84</v>
      </c>
      <c r="L279" s="10">
        <v>0</v>
      </c>
      <c r="M279" s="10">
        <v>25</v>
      </c>
      <c r="N279" s="10">
        <f t="shared" si="8"/>
        <v>805.11999999999989</v>
      </c>
      <c r="O279" s="10">
        <f t="shared" si="7"/>
        <v>12394.880000000001</v>
      </c>
    </row>
    <row r="280" spans="1:15" s="11" customFormat="1" ht="51" customHeight="1" x14ac:dyDescent="0.3">
      <c r="A280" s="12">
        <v>255</v>
      </c>
      <c r="B280" s="27" t="s">
        <v>39</v>
      </c>
      <c r="C280" s="30" t="s">
        <v>18</v>
      </c>
      <c r="D280" s="33" t="s">
        <v>76</v>
      </c>
      <c r="E280" s="9" t="s">
        <v>384</v>
      </c>
      <c r="F280" s="9" t="s">
        <v>311</v>
      </c>
      <c r="G280" s="5">
        <v>44899</v>
      </c>
      <c r="H280" s="5">
        <v>45081</v>
      </c>
      <c r="I280" s="10">
        <v>45000</v>
      </c>
      <c r="J280" s="52">
        <v>1368</v>
      </c>
      <c r="K280" s="10">
        <v>1291.5</v>
      </c>
      <c r="L280" s="10">
        <v>1148.33</v>
      </c>
      <c r="M280" s="10">
        <v>25</v>
      </c>
      <c r="N280" s="10">
        <f t="shared" si="8"/>
        <v>3832.83</v>
      </c>
      <c r="O280" s="10">
        <f t="shared" si="7"/>
        <v>41167.17</v>
      </c>
    </row>
    <row r="281" spans="1:15" s="11" customFormat="1" ht="51" customHeight="1" x14ac:dyDescent="0.3">
      <c r="A281" s="12">
        <v>256</v>
      </c>
      <c r="B281" s="27" t="s">
        <v>132</v>
      </c>
      <c r="C281" s="30" t="s">
        <v>34</v>
      </c>
      <c r="D281" s="33" t="s">
        <v>21</v>
      </c>
      <c r="E281" s="9" t="s">
        <v>384</v>
      </c>
      <c r="F281" s="9" t="s">
        <v>311</v>
      </c>
      <c r="G281" s="6">
        <v>44882</v>
      </c>
      <c r="H281" s="6">
        <v>45063</v>
      </c>
      <c r="I281" s="10">
        <v>31830.5</v>
      </c>
      <c r="J281" s="52">
        <v>967.65</v>
      </c>
      <c r="K281" s="10">
        <v>913.54</v>
      </c>
      <c r="L281" s="10">
        <v>0</v>
      </c>
      <c r="M281" s="10">
        <v>1537.45</v>
      </c>
      <c r="N281" s="10">
        <f t="shared" si="8"/>
        <v>3418.6400000000003</v>
      </c>
      <c r="O281" s="10">
        <f t="shared" si="7"/>
        <v>28411.86</v>
      </c>
    </row>
    <row r="282" spans="1:15" s="11" customFormat="1" ht="51" customHeight="1" x14ac:dyDescent="0.3">
      <c r="A282" s="12">
        <v>257</v>
      </c>
      <c r="B282" s="7" t="s">
        <v>394</v>
      </c>
      <c r="C282" s="7" t="s">
        <v>398</v>
      </c>
      <c r="D282" s="8" t="s">
        <v>298</v>
      </c>
      <c r="E282" s="9" t="s">
        <v>384</v>
      </c>
      <c r="F282" s="9" t="s">
        <v>311</v>
      </c>
      <c r="G282" s="5">
        <v>44805</v>
      </c>
      <c r="H282" s="5">
        <v>44986</v>
      </c>
      <c r="I282" s="10">
        <v>70000</v>
      </c>
      <c r="J282" s="52">
        <v>2128</v>
      </c>
      <c r="K282" s="9">
        <v>2009</v>
      </c>
      <c r="L282" s="10">
        <v>5368.48</v>
      </c>
      <c r="M282" s="10">
        <v>25</v>
      </c>
      <c r="N282" s="10">
        <f t="shared" si="8"/>
        <v>9530.48</v>
      </c>
      <c r="O282" s="10">
        <f t="shared" ref="O282:O289" si="9">I282-N282</f>
        <v>60469.520000000004</v>
      </c>
    </row>
    <row r="283" spans="1:15" s="11" customFormat="1" ht="51" customHeight="1" x14ac:dyDescent="0.3">
      <c r="A283" s="12">
        <v>258</v>
      </c>
      <c r="B283" s="7" t="s">
        <v>54</v>
      </c>
      <c r="C283" s="7" t="s">
        <v>34</v>
      </c>
      <c r="D283" s="8" t="s">
        <v>76</v>
      </c>
      <c r="E283" s="9" t="s">
        <v>384</v>
      </c>
      <c r="F283" s="9" t="s">
        <v>311</v>
      </c>
      <c r="G283" s="5">
        <v>44896</v>
      </c>
      <c r="H283" s="5">
        <v>45078</v>
      </c>
      <c r="I283" s="10">
        <v>31830.5</v>
      </c>
      <c r="J283" s="52">
        <v>967.65</v>
      </c>
      <c r="K283" s="9">
        <v>913.54</v>
      </c>
      <c r="L283" s="10">
        <v>0</v>
      </c>
      <c r="M283" s="10">
        <v>25</v>
      </c>
      <c r="N283" s="10">
        <f t="shared" si="8"/>
        <v>1906.19</v>
      </c>
      <c r="O283" s="10">
        <f t="shared" si="9"/>
        <v>29924.31</v>
      </c>
    </row>
    <row r="284" spans="1:15" s="11" customFormat="1" ht="51" customHeight="1" x14ac:dyDescent="0.3">
      <c r="A284" s="12">
        <v>259</v>
      </c>
      <c r="B284" s="7" t="s">
        <v>70</v>
      </c>
      <c r="C284" s="7" t="s">
        <v>15</v>
      </c>
      <c r="D284" s="8" t="s">
        <v>21</v>
      </c>
      <c r="E284" s="9" t="s">
        <v>384</v>
      </c>
      <c r="F284" s="9" t="s">
        <v>312</v>
      </c>
      <c r="G284" s="5">
        <v>44896</v>
      </c>
      <c r="H284" s="5">
        <v>45261</v>
      </c>
      <c r="I284" s="10">
        <v>11000</v>
      </c>
      <c r="J284" s="52">
        <v>334.4</v>
      </c>
      <c r="K284" s="9">
        <v>315.7</v>
      </c>
      <c r="L284" s="10">
        <v>0</v>
      </c>
      <c r="M284" s="10">
        <v>25</v>
      </c>
      <c r="N284" s="10">
        <f t="shared" si="8"/>
        <v>675.09999999999991</v>
      </c>
      <c r="O284" s="10">
        <f t="shared" si="9"/>
        <v>10324.9</v>
      </c>
    </row>
    <row r="285" spans="1:15" s="11" customFormat="1" ht="51" customHeight="1" x14ac:dyDescent="0.3">
      <c r="A285" s="12">
        <v>260</v>
      </c>
      <c r="B285" s="7" t="s">
        <v>67</v>
      </c>
      <c r="C285" s="7" t="s">
        <v>68</v>
      </c>
      <c r="D285" s="8" t="s">
        <v>21</v>
      </c>
      <c r="E285" s="9" t="s">
        <v>384</v>
      </c>
      <c r="F285" s="9" t="s">
        <v>311</v>
      </c>
      <c r="G285" s="6">
        <v>44743</v>
      </c>
      <c r="H285" s="6">
        <v>45108</v>
      </c>
      <c r="I285" s="10">
        <v>13200</v>
      </c>
      <c r="J285" s="52">
        <v>401.28</v>
      </c>
      <c r="K285" s="9">
        <v>378.84</v>
      </c>
      <c r="L285" s="10">
        <v>0</v>
      </c>
      <c r="M285" s="10">
        <v>25</v>
      </c>
      <c r="N285" s="10">
        <f t="shared" si="8"/>
        <v>805.11999999999989</v>
      </c>
      <c r="O285" s="10">
        <f t="shared" si="9"/>
        <v>12394.880000000001</v>
      </c>
    </row>
    <row r="286" spans="1:15" s="11" customFormat="1" ht="51" customHeight="1" x14ac:dyDescent="0.3">
      <c r="A286" s="12">
        <v>261</v>
      </c>
      <c r="B286" s="40" t="s">
        <v>467</v>
      </c>
      <c r="C286" s="40" t="s">
        <v>372</v>
      </c>
      <c r="D286" s="40" t="s">
        <v>468</v>
      </c>
      <c r="E286" s="9" t="s">
        <v>384</v>
      </c>
      <c r="F286" s="9" t="s">
        <v>311</v>
      </c>
      <c r="G286" s="5">
        <v>44927</v>
      </c>
      <c r="H286" s="5">
        <v>45108</v>
      </c>
      <c r="I286" s="10">
        <v>55000</v>
      </c>
      <c r="J286" s="52">
        <v>1672</v>
      </c>
      <c r="K286" s="10">
        <v>1578.5</v>
      </c>
      <c r="L286" s="10">
        <v>2332.81</v>
      </c>
      <c r="M286" s="10">
        <v>1537.45</v>
      </c>
      <c r="N286" s="10">
        <f t="shared" si="8"/>
        <v>7120.7599999999993</v>
      </c>
      <c r="O286" s="10">
        <f t="shared" si="9"/>
        <v>47879.24</v>
      </c>
    </row>
    <row r="287" spans="1:15" s="11" customFormat="1" ht="51" customHeight="1" x14ac:dyDescent="0.3">
      <c r="A287" s="12">
        <v>262</v>
      </c>
      <c r="B287" s="7" t="s">
        <v>135</v>
      </c>
      <c r="C287" s="7" t="s">
        <v>136</v>
      </c>
      <c r="D287" s="8" t="s">
        <v>21</v>
      </c>
      <c r="E287" s="9" t="s">
        <v>384</v>
      </c>
      <c r="F287" s="9" t="s">
        <v>311</v>
      </c>
      <c r="G287" s="6">
        <v>44621</v>
      </c>
      <c r="H287" s="6">
        <v>44986</v>
      </c>
      <c r="I287" s="10">
        <v>40950</v>
      </c>
      <c r="J287" s="52">
        <v>1244.8800000000001</v>
      </c>
      <c r="K287" s="9">
        <v>1175.27</v>
      </c>
      <c r="L287" s="10">
        <v>576.73</v>
      </c>
      <c r="M287" s="10">
        <v>25</v>
      </c>
      <c r="N287" s="10">
        <f t="shared" si="8"/>
        <v>3021.88</v>
      </c>
      <c r="O287" s="10">
        <f t="shared" si="9"/>
        <v>37928.120000000003</v>
      </c>
    </row>
    <row r="288" spans="1:15" s="11" customFormat="1" ht="51" customHeight="1" x14ac:dyDescent="0.3">
      <c r="A288" s="12">
        <v>263</v>
      </c>
      <c r="B288" s="7" t="s">
        <v>263</v>
      </c>
      <c r="C288" s="7" t="s">
        <v>99</v>
      </c>
      <c r="D288" s="8" t="s">
        <v>76</v>
      </c>
      <c r="E288" s="9" t="s">
        <v>384</v>
      </c>
      <c r="F288" s="9" t="s">
        <v>312</v>
      </c>
      <c r="G288" s="5">
        <v>44881</v>
      </c>
      <c r="H288" s="5">
        <v>45062</v>
      </c>
      <c r="I288" s="10">
        <v>45000</v>
      </c>
      <c r="J288" s="52">
        <v>1368</v>
      </c>
      <c r="K288" s="9">
        <v>1291.5</v>
      </c>
      <c r="L288" s="10">
        <v>1148.33</v>
      </c>
      <c r="M288" s="10">
        <v>25</v>
      </c>
      <c r="N288" s="10">
        <f t="shared" si="8"/>
        <v>3832.83</v>
      </c>
      <c r="O288" s="10">
        <f>I288-N288</f>
        <v>41167.17</v>
      </c>
    </row>
    <row r="289" spans="1:15" ht="51" customHeight="1" thickBot="1" x14ac:dyDescent="0.3">
      <c r="A289" s="12">
        <v>264</v>
      </c>
      <c r="B289" s="7" t="s">
        <v>207</v>
      </c>
      <c r="C289" s="7" t="s">
        <v>208</v>
      </c>
      <c r="D289" s="8" t="s">
        <v>189</v>
      </c>
      <c r="E289" s="9" t="s">
        <v>384</v>
      </c>
      <c r="F289" s="9" t="s">
        <v>311</v>
      </c>
      <c r="G289" s="6">
        <v>44842</v>
      </c>
      <c r="H289" s="6">
        <v>45024</v>
      </c>
      <c r="I289" s="53">
        <v>45000</v>
      </c>
      <c r="J289" s="54">
        <v>1368</v>
      </c>
      <c r="K289" s="55">
        <v>1291.5</v>
      </c>
      <c r="L289" s="53">
        <v>1148.33</v>
      </c>
      <c r="M289" s="53">
        <v>25</v>
      </c>
      <c r="N289" s="53">
        <f t="shared" si="8"/>
        <v>3832.83</v>
      </c>
      <c r="O289" s="53">
        <f t="shared" si="9"/>
        <v>41167.17</v>
      </c>
    </row>
    <row r="290" spans="1:15" ht="30.75" customHeight="1" thickBot="1" x14ac:dyDescent="0.3">
      <c r="I290" s="56">
        <f t="shared" ref="I290:O290" si="10">SUM(I26:I289)</f>
        <v>12328475.800000003</v>
      </c>
      <c r="J290" s="57">
        <f t="shared" si="10"/>
        <v>374785.6700000001</v>
      </c>
      <c r="K290" s="57">
        <f t="shared" si="10"/>
        <v>353827.32000000024</v>
      </c>
      <c r="L290" s="57">
        <f t="shared" si="10"/>
        <v>691852.88</v>
      </c>
      <c r="M290" s="57">
        <f t="shared" si="10"/>
        <v>376769.98000000004</v>
      </c>
      <c r="N290" s="57">
        <f t="shared" si="10"/>
        <v>1797235.8500000022</v>
      </c>
      <c r="O290" s="58">
        <f t="shared" si="10"/>
        <v>10531239.950000007</v>
      </c>
    </row>
    <row r="291" spans="1:15" ht="30.75" customHeight="1" x14ac:dyDescent="0.25">
      <c r="A291" s="17"/>
      <c r="B291" s="47"/>
      <c r="C291" s="47"/>
      <c r="D291" s="48"/>
      <c r="E291" s="17"/>
      <c r="F291" s="17"/>
      <c r="G291" s="49"/>
      <c r="H291" s="49"/>
      <c r="I291" s="50"/>
      <c r="J291" s="50"/>
      <c r="K291" s="50"/>
      <c r="L291" s="50"/>
      <c r="M291" s="50"/>
      <c r="N291" s="50"/>
      <c r="O291" s="50"/>
    </row>
    <row r="292" spans="1:15" ht="51" customHeight="1" x14ac:dyDescent="0.25">
      <c r="A292" s="17"/>
      <c r="B292" s="47"/>
      <c r="C292" s="47"/>
      <c r="D292" s="48"/>
      <c r="E292" s="17"/>
      <c r="F292" s="17"/>
      <c r="G292" s="49"/>
      <c r="H292" s="49"/>
      <c r="I292" s="50"/>
      <c r="J292" s="17"/>
      <c r="K292" s="17"/>
      <c r="L292" s="50"/>
      <c r="M292" s="50"/>
      <c r="N292" s="50"/>
      <c r="O292" s="50"/>
    </row>
    <row r="294" spans="1:15" ht="20.100000000000001" customHeight="1" x14ac:dyDescent="0.3">
      <c r="A294" s="11"/>
      <c r="B294" s="72" t="s">
        <v>409</v>
      </c>
      <c r="C294" s="72"/>
      <c r="D294" s="72" t="s">
        <v>410</v>
      </c>
      <c r="E294" s="72"/>
      <c r="F294" s="72"/>
      <c r="G294" s="72"/>
      <c r="H294" s="72"/>
      <c r="I294" s="72"/>
      <c r="J294" s="72"/>
      <c r="K294" s="72" t="s">
        <v>411</v>
      </c>
      <c r="L294" s="72"/>
      <c r="M294" s="72"/>
      <c r="N294" s="72"/>
      <c r="O294" s="17"/>
    </row>
    <row r="295" spans="1:15" ht="20.100000000000001" customHeight="1" x14ac:dyDescent="0.3">
      <c r="A295" s="11"/>
      <c r="B295" s="70" t="s">
        <v>352</v>
      </c>
      <c r="C295" s="70"/>
      <c r="D295" s="70" t="s">
        <v>350</v>
      </c>
      <c r="E295" s="70"/>
      <c r="F295" s="70"/>
      <c r="G295" s="70"/>
      <c r="H295" s="70"/>
      <c r="I295" s="70"/>
      <c r="J295" s="70"/>
      <c r="K295" s="70" t="s">
        <v>351</v>
      </c>
      <c r="L295" s="70"/>
      <c r="M295" s="70"/>
      <c r="N295" s="70"/>
      <c r="O295" s="17"/>
    </row>
    <row r="296" spans="1:15" ht="20.100000000000001" customHeight="1" x14ac:dyDescent="0.3">
      <c r="A296" s="11"/>
      <c r="B296" s="70" t="s">
        <v>314</v>
      </c>
      <c r="C296" s="70"/>
      <c r="D296" s="70" t="s">
        <v>385</v>
      </c>
      <c r="E296" s="70"/>
      <c r="F296" s="70"/>
      <c r="G296" s="70"/>
      <c r="H296" s="70"/>
      <c r="I296" s="70"/>
      <c r="J296" s="70"/>
      <c r="K296" s="70" t="s">
        <v>315</v>
      </c>
      <c r="L296" s="70"/>
      <c r="M296" s="70"/>
      <c r="N296" s="70"/>
      <c r="O296" s="17"/>
    </row>
    <row r="297" spans="1:15" ht="51" customHeight="1" x14ac:dyDescent="0.25">
      <c r="D297" s="71"/>
      <c r="E297" s="71"/>
      <c r="F297" s="71"/>
      <c r="G297" s="71"/>
      <c r="H297" s="71"/>
      <c r="I297" s="71"/>
      <c r="J297" s="71"/>
      <c r="K297" s="69"/>
      <c r="L297" s="69"/>
      <c r="M297" s="69"/>
      <c r="N297" s="69"/>
    </row>
  </sheetData>
  <sheetProtection algorithmName="SHA-512" hashValue="hXJZHQw0ryacSqVoVOjpXDAz5X799xT/STfj4mLE5A58UQ4w7BKohojmz8Riwk1Iix/2NlE76pKz/Bj3yeYKQw==" saltValue="oEbzXqDUYUSyqDbsg0SLKw==" spinCount="100000" sheet="1" objects="1" scenarios="1"/>
  <protectedRanges>
    <protectedRange sqref="B79" name="Rango1_1_1_1"/>
  </protectedRanges>
  <mergeCells count="30">
    <mergeCell ref="B295:C295"/>
    <mergeCell ref="B296:C296"/>
    <mergeCell ref="K296:N296"/>
    <mergeCell ref="L23:L25"/>
    <mergeCell ref="M23:M25"/>
    <mergeCell ref="N23:N25"/>
    <mergeCell ref="B294:C294"/>
    <mergeCell ref="D294:J294"/>
    <mergeCell ref="K294:N294"/>
    <mergeCell ref="K297:N297"/>
    <mergeCell ref="D296:J296"/>
    <mergeCell ref="D297:J297"/>
    <mergeCell ref="D295:J295"/>
    <mergeCell ref="K295:N295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ENERO 2023</vt:lpstr>
      <vt:lpstr>'NOMINA PAGINA WEB ENERO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Alfoncina Jimenez</cp:lastModifiedBy>
  <cp:lastPrinted>2022-11-03T13:28:22Z</cp:lastPrinted>
  <dcterms:created xsi:type="dcterms:W3CDTF">2021-08-05T18:03:00Z</dcterms:created>
  <dcterms:modified xsi:type="dcterms:W3CDTF">2023-02-03T15:37:46Z</dcterms:modified>
</cp:coreProperties>
</file>