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2" sheetId="1" r:id="rId4"/>
  </sheets>
  <definedNames/>
  <calcPr/>
  <extLst>
    <ext uri="GoogleSheetsCustomDataVersion1">
      <go:sheetsCustomData xmlns:go="http://customooxmlschemas.google.com/" r:id="rId5" roundtripDataSignature="AMtx7migOERTqSLmvPQuN5MJgJ6EiYXXYA=="/>
    </ext>
  </extLst>
</workbook>
</file>

<file path=xl/sharedStrings.xml><?xml version="1.0" encoding="utf-8"?>
<sst xmlns="http://schemas.openxmlformats.org/spreadsheetml/2006/main" count="34" uniqueCount="34">
  <si>
    <t>.</t>
  </si>
  <si>
    <t>BALANCE GENERAL</t>
  </si>
  <si>
    <t>AL  30 DE OCTUBRE, 2022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</si>
  <si>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</si>
  <si>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</si>
  <si>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</si>
  <si>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</si>
  <si>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</si>
  <si>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</si>
  <si>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</si>
  <si>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VIATICOS </t>
  </si>
  <si>
    <t>TOTAL ACTIVOS CORRIENTES</t>
  </si>
  <si>
    <t>ACTIVOS NO CORRIENTES</t>
  </si>
  <si>
    <t>BIENES DE USO (ACTIVOS NO FINANCIEROS)</t>
  </si>
  <si>
    <t>MENOS : DEPRECIACION ACUMULADA</t>
  </si>
  <si>
    <t>EDEFICACIONES (BOCA DE CACHON)</t>
  </si>
  <si>
    <t>TOTAL ACTIVOS NO CORRIENTES</t>
  </si>
  <si>
    <t>OTROS ACTIVOS</t>
  </si>
  <si>
    <t>PROGRAMAS DE COMPUTOS</t>
  </si>
  <si>
    <t>TOTAL  OTROS ACTIVOS</t>
  </si>
  <si>
    <t>TOTAL ACTIVOS</t>
  </si>
  <si>
    <t>PASIVOS</t>
  </si>
  <si>
    <t>PASIVOS CORRIENTES</t>
  </si>
  <si>
    <t>CUENTAS POR PAGAR A CORTO PLAZO</t>
  </si>
  <si>
    <t>TOTAL PASIVOS CORRIENTES</t>
  </si>
  <si>
    <t>PASIVOS NO  CORRIENTES</t>
  </si>
  <si>
    <t>TOTAL PASIVOS NO 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</si>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</sst>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3">
    <font>
      <sz val="11.0"/>
      <color theme="1"/>
      <name val="Calibri"/>
      <scheme val="minor"/>
    </font>
    <font>
      <color theme="1"/>
      <name val="Book Antiqua"/>
    </font>
    <font>
      <b/>
      <sz val="15.0"/>
      <color theme="1"/>
      <name val="Book Antiqua"/>
    </font>
    <font/>
    <font>
      <b/>
      <sz val="18.0"/>
      <color theme="1"/>
      <name val="Book Antiqua"/>
    </font>
    <font>
      <b/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1.0"/>
      <color theme="1"/>
      <name val="Book Antiqua"/>
    </font>
    <font>
      <b/>
      <sz val="11.0"/>
      <color theme="1"/>
      <name val="Book Antiqua"/>
    </font>
    <font>
      <sz val="9.0"/>
      <color theme="1"/>
      <name val="Book Antiqua"/>
    </font>
    <font>
      <b/>
      <sz val="12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14">
    <border/>
    <border>
      <left/>
      <top/>
      <bottom/>
    </border>
    <border>
      <right/>
      <top/>
      <bottom/>
    </border>
    <border>
      <left/>
      <right/>
      <top/>
      <bottom/>
    </border>
    <border>
      <left/>
      <right/>
      <top/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1" fillId="2" fontId="4" numFmtId="0" xfId="0" applyAlignment="1" applyBorder="1" applyFont="1">
      <alignment horizontal="center" vertical="center"/>
    </xf>
    <xf borderId="3" fillId="2" fontId="4" numFmtId="0" xfId="0" applyAlignment="1" applyBorder="1" applyFont="1">
      <alignment vertical="center"/>
    </xf>
    <xf borderId="3" fillId="2" fontId="5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vertical="center"/>
    </xf>
    <xf borderId="1" fillId="2" fontId="6" numFmtId="0" xfId="0" applyAlignment="1" applyBorder="1" applyFont="1">
      <alignment horizontal="center" readingOrder="0" vertical="center"/>
    </xf>
    <xf borderId="4" fillId="2" fontId="5" numFmtId="0" xfId="0" applyAlignment="1" applyBorder="1" applyFont="1">
      <alignment vertical="center"/>
    </xf>
    <xf borderId="5" fillId="2" fontId="7" numFmtId="0" xfId="0" applyAlignment="1" applyBorder="1" applyFont="1">
      <alignment horizontal="left" vertical="center"/>
    </xf>
    <xf borderId="6" fillId="0" fontId="1" numFmtId="0" xfId="0" applyBorder="1" applyFont="1"/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0" fillId="0" fontId="1" numFmtId="0" xfId="0" applyBorder="1" applyFont="1"/>
    <xf borderId="11" fillId="2" fontId="7" numFmtId="0" xfId="0" applyAlignment="1" applyBorder="1" applyFont="1">
      <alignment horizontal="left" vertical="center"/>
    </xf>
    <xf borderId="11" fillId="2" fontId="8" numFmtId="0" xfId="0" applyAlignment="1" applyBorder="1" applyFont="1">
      <alignment horizontal="left" vertical="center"/>
    </xf>
    <xf borderId="10" fillId="0" fontId="9" numFmtId="164" xfId="0" applyBorder="1" applyFont="1" applyNumberFormat="1"/>
    <xf borderId="10" fillId="0" fontId="10" numFmtId="164" xfId="0" applyBorder="1" applyFont="1" applyNumberFormat="1"/>
    <xf borderId="10" fillId="3" fontId="11" numFmtId="164" xfId="0" applyBorder="1" applyFill="1" applyFont="1" applyNumberFormat="1"/>
    <xf borderId="12" fillId="2" fontId="7" numFmtId="0" xfId="0" applyAlignment="1" applyBorder="1" applyFont="1">
      <alignment horizontal="left" vertical="center"/>
    </xf>
    <xf borderId="13" fillId="0" fontId="9" numFmtId="164" xfId="0" applyBorder="1" applyFont="1" applyNumberFormat="1"/>
    <xf borderId="0" fillId="0" fontId="9" numFmtId="0" xfId="0" applyAlignment="1" applyFont="1">
      <alignment horizontal="center"/>
    </xf>
    <xf borderId="0" fillId="0" fontId="12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619125</xdr:colOff>
      <xdr:row>58</xdr:row>
      <xdr:rowOff>104775</xdr:rowOff>
    </xdr:from>
    <xdr:ext cx="3314700" cy="847725"/>
    <xdr:grpSp>
      <xdr:nvGrpSpPr>
        <xdr:cNvPr id="2" name="Shape 2" title="Dibujo"/>
        <xdr:cNvGrpSpPr/>
      </xdr:nvGrpSpPr>
      <xdr:grpSpPr>
        <a:xfrm>
          <a:off x="3068300" y="496775"/>
          <a:ext cx="3117000" cy="831300"/>
          <a:chOff x="3068300" y="496775"/>
          <a:chExt cx="3117000" cy="831300"/>
        </a:xfrm>
      </xdr:grpSpPr>
      <xdr:sp>
        <xdr:nvSpPr>
          <xdr:cNvPr id="3" name="Shape 3"/>
          <xdr:cNvSpPr txBox="1"/>
        </xdr:nvSpPr>
        <xdr:spPr>
          <a:xfrm>
            <a:off x="3068300" y="496775"/>
            <a:ext cx="3117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Depto. Financiero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3506600" y="555350"/>
            <a:ext cx="22404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3333750</xdr:colOff>
      <xdr:row>58</xdr:row>
      <xdr:rowOff>104775</xdr:rowOff>
    </xdr:from>
    <xdr:ext cx="3314700" cy="847725"/>
    <xdr:grpSp>
      <xdr:nvGrpSpPr>
        <xdr:cNvPr id="2" name="Shape 2" title="Dibujo"/>
        <xdr:cNvGrpSpPr/>
      </xdr:nvGrpSpPr>
      <xdr:grpSpPr>
        <a:xfrm>
          <a:off x="2980625" y="1022775"/>
          <a:ext cx="3292200" cy="831300"/>
          <a:chOff x="2980625" y="1022775"/>
          <a:chExt cx="3292200" cy="831300"/>
        </a:xfrm>
      </xdr:grpSpPr>
      <xdr:sp>
        <xdr:nvSpPr>
          <xdr:cNvPr id="5" name="Shape 5"/>
          <xdr:cNvSpPr txBox="1"/>
        </xdr:nvSpPr>
        <xdr:spPr>
          <a:xfrm>
            <a:off x="2980625" y="1022775"/>
            <a:ext cx="3292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Ramon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3301925" y="1061750"/>
            <a:ext cx="2649600" cy="195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1495425</xdr:colOff>
      <xdr:row>0</xdr:row>
      <xdr:rowOff>0</xdr:rowOff>
    </xdr:from>
    <xdr:ext cx="3124200" cy="22288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0.71"/>
    <col customWidth="1" min="4" max="4" width="73.71"/>
    <col customWidth="1" min="5" max="5" width="15.14"/>
    <col customWidth="1" min="6" max="26" width="10.71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"/>
      <c r="C9" s="1" t="s">
        <v>0</v>
      </c>
      <c r="D9" s="2"/>
      <c r="E9" s="3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"/>
      <c r="C10" s="1"/>
      <c r="D10" s="4"/>
      <c r="E10" s="3"/>
      <c r="F10" s="5"/>
      <c r="G10" s="5"/>
      <c r="H10" s="5"/>
      <c r="I10" s="5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"/>
      <c r="C11" s="1"/>
      <c r="D11" s="6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1"/>
      <c r="C12" s="1"/>
      <c r="D12" s="7" t="s">
        <v>1</v>
      </c>
      <c r="E12" s="3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1"/>
      <c r="C13" s="1"/>
      <c r="D13" s="8" t="s">
        <v>2</v>
      </c>
      <c r="E13" s="3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1"/>
      <c r="C14" s="1"/>
      <c r="D14" s="7" t="s">
        <v>3</v>
      </c>
      <c r="E14" s="3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"/>
      <c r="C15" s="1"/>
      <c r="D15" s="9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1"/>
      <c r="C16" s="1"/>
      <c r="D16" s="10" t="s">
        <v>4</v>
      </c>
      <c r="E16" s="1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4.25" customHeight="1">
      <c r="A17" s="1"/>
      <c r="B17" s="1"/>
      <c r="C17" s="1"/>
      <c r="D17" s="12"/>
      <c r="E17" s="13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idden="1">
      <c r="A18" s="1"/>
      <c r="B18" s="1"/>
      <c r="C18" s="1"/>
      <c r="D18" s="14"/>
      <c r="E18" s="15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1"/>
      <c r="C19" s="1"/>
      <c r="D19" s="16" t="s">
        <v>5</v>
      </c>
      <c r="E19" s="15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>
      <c r="A20" s="1"/>
      <c r="B20" s="1"/>
      <c r="C20" s="1"/>
      <c r="D20" s="17" t="s">
        <v>6</v>
      </c>
      <c r="E20" s="18">
        <v>14865.91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>
      <c r="A21" s="1"/>
      <c r="B21" s="1"/>
      <c r="C21" s="1"/>
      <c r="D21" s="17" t="s">
        <v>7</v>
      </c>
      <c r="E21" s="18">
        <v>5.486416563E7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>
      <c r="A22" s="1"/>
      <c r="B22" s="1"/>
      <c r="C22" s="1"/>
      <c r="D22" s="17" t="s">
        <v>8</v>
      </c>
      <c r="E22" s="18">
        <v>2086809.84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>
      <c r="A23" s="1"/>
      <c r="B23" s="1"/>
      <c r="C23" s="1"/>
      <c r="D23" s="17" t="s">
        <v>9</v>
      </c>
      <c r="E23" s="18">
        <v>0.0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>
      <c r="A24" s="1"/>
      <c r="B24" s="1"/>
      <c r="C24" s="1"/>
      <c r="D24" s="17" t="s">
        <v>10</v>
      </c>
      <c r="E24" s="18">
        <v>0.0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>
      <c r="A25" s="1"/>
      <c r="B25" s="1"/>
      <c r="C25" s="1"/>
      <c r="D25" s="16" t="s">
        <v>11</v>
      </c>
      <c r="E25" s="19">
        <f>SUM(E20:E24)</f>
        <v>56965841.38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6"/>
      <c r="E26" s="15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6" t="s">
        <v>12</v>
      </c>
      <c r="E27" s="15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7" t="s">
        <v>13</v>
      </c>
      <c r="E28" s="18">
        <v>8.478696261E7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7" t="s">
        <v>14</v>
      </c>
      <c r="E29" s="18">
        <v>-4.580251567E7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7" t="s">
        <v>15</v>
      </c>
      <c r="E30" s="18">
        <v>2.08149749E7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6" t="s">
        <v>16</v>
      </c>
      <c r="E31" s="19">
        <f>SUM(E28:E30)</f>
        <v>59799421.84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6" t="s">
        <v>17</v>
      </c>
      <c r="E32" s="1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6"/>
      <c r="E33" s="1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7" t="s">
        <v>18</v>
      </c>
      <c r="E34" s="18">
        <v>72109.4</v>
      </c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6" t="s">
        <v>19</v>
      </c>
      <c r="E35" s="19">
        <f>SUM(E34)</f>
        <v>72109.4</v>
      </c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6" t="s">
        <v>20</v>
      </c>
      <c r="E36" s="19">
        <f>+E25+E31+E35</f>
        <v>116837372.6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6"/>
      <c r="E37" s="15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6" t="s">
        <v>21</v>
      </c>
      <c r="E38" s="1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6" t="s">
        <v>22</v>
      </c>
      <c r="E39" s="1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7" t="s">
        <v>23</v>
      </c>
      <c r="E40" s="18">
        <v>7047297.14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6" t="s">
        <v>24</v>
      </c>
      <c r="E41" s="19">
        <f>SUM(E40)</f>
        <v>7047297.14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6"/>
      <c r="E42" s="1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6" t="s">
        <v>25</v>
      </c>
      <c r="E43" s="1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7"/>
      <c r="E44" s="19">
        <v>0.0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6" t="s">
        <v>26</v>
      </c>
      <c r="E45" s="19">
        <v>0.0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6" t="s">
        <v>27</v>
      </c>
      <c r="E46" s="19">
        <f>+E41</f>
        <v>7047297.14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6"/>
      <c r="E47" s="15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6" t="s">
        <v>28</v>
      </c>
      <c r="E48" s="15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7" t="s">
        <v>29</v>
      </c>
      <c r="E49" s="20">
        <v>9.648676595E7</v>
      </c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7" t="s">
        <v>30</v>
      </c>
      <c r="E50" s="18">
        <v>1463805.27</v>
      </c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7" t="s">
        <v>31</v>
      </c>
      <c r="E51" s="18">
        <v>1.183950426E7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6" t="s">
        <v>32</v>
      </c>
      <c r="E52" s="19">
        <f>SUM(E49:E51)</f>
        <v>109790075.5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6" t="s">
        <v>33</v>
      </c>
      <c r="E53" s="19">
        <f>+E46+E52</f>
        <v>116837372.6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21"/>
      <c r="E54" s="22">
        <f>E36-E53</f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23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2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7">
    <mergeCell ref="D9:E9"/>
    <mergeCell ref="D10:E10"/>
    <mergeCell ref="D12:E12"/>
    <mergeCell ref="D13:E13"/>
    <mergeCell ref="D14:E14"/>
    <mergeCell ref="D16:D18"/>
    <mergeCell ref="E16:E17"/>
  </mergeCells>
  <printOptions/>
  <pageMargins bottom="0.7480314960629921" footer="0.0" header="0.0" left="0.3363309352517985" right="0.7086614173228347" top="0.4739208633093525"/>
  <pageSetup scale="7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2018-06-06T14:59:25Z</dcterms:created>
  <dc:creator>Administracion</dc:creator>
</cp:coreProperties>
</file>