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\\WIN-OOEKBC5GBOF\Sync.1\obeato\Desktop\Estadistica Institucionales\"/>
    </mc:Choice>
  </mc:AlternateContent>
  <xr:revisionPtr revIDLastSave="0" documentId="13_ncr:1_{8AD1F215-3FD7-4AE4-BB3B-9B11E1DE5651}" xr6:coauthVersionLast="47" xr6:coauthVersionMax="47" xr10:uidLastSave="{00000000-0000-0000-0000-000000000000}"/>
  <bookViews>
    <workbookView xWindow="46605" yWindow="2385" windowWidth="11520" windowHeight="12360" tabRatio="937" firstSheet="1" activeTab="6" xr2:uid="{00000000-000D-0000-FFFF-FFFF00000000}"/>
  </bookViews>
  <sheets>
    <sheet name="General" sheetId="4" r:id="rId1"/>
    <sheet name="Gestión Acogida" sheetId="5" r:id="rId2"/>
    <sheet name="Gestión Cultura" sheetId="6" r:id="rId3"/>
    <sheet name="Gestión Salud" sheetId="7" r:id="rId4"/>
    <sheet name="Gestión Legal" sheetId="8" r:id="rId5"/>
    <sheet name="Gestión Social" sheetId="9" r:id="rId6"/>
    <sheet name="Gestión Económica" sheetId="10" r:id="rId7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5" l="1"/>
  <c r="D12" i="5" l="1"/>
  <c r="D24" i="4"/>
  <c r="C21" i="4"/>
  <c r="D26" i="4"/>
  <c r="C24" i="4" l="1"/>
  <c r="D22" i="4"/>
  <c r="C26" i="4"/>
  <c r="C22" i="4"/>
  <c r="C23" i="4" l="1"/>
  <c r="D25" i="4"/>
  <c r="C25" i="4"/>
  <c r="C27" i="4" s="1"/>
  <c r="J8" i="4"/>
  <c r="D23" i="4"/>
  <c r="D21" i="4"/>
  <c r="D27" i="4" l="1"/>
</calcChain>
</file>

<file path=xl/sharedStrings.xml><?xml version="1.0" encoding="utf-8"?>
<sst xmlns="http://schemas.openxmlformats.org/spreadsheetml/2006/main" count="87" uniqueCount="20">
  <si>
    <t>Servicios</t>
  </si>
  <si>
    <t>Adultos Mayores</t>
  </si>
  <si>
    <t>Gestión de Acogida</t>
  </si>
  <si>
    <t>Gestión de Educación, Cultura y Recreación</t>
  </si>
  <si>
    <t>Gestión de Salud</t>
  </si>
  <si>
    <t>Gestión Legal</t>
  </si>
  <si>
    <t>Gestión Económica</t>
  </si>
  <si>
    <t>Gestión Social</t>
  </si>
  <si>
    <t>RESUMEN GENERAL</t>
  </si>
  <si>
    <t>Gestiones</t>
  </si>
  <si>
    <t>Cantidad</t>
  </si>
  <si>
    <t xml:space="preserve">Servicios </t>
  </si>
  <si>
    <t>Programas</t>
  </si>
  <si>
    <t>TOTAL</t>
  </si>
  <si>
    <t>Gestión de Cultura</t>
  </si>
  <si>
    <t>Julio</t>
  </si>
  <si>
    <t>Agosto</t>
  </si>
  <si>
    <t>Septiembre</t>
  </si>
  <si>
    <t>Julio- Septiembre 2022</t>
  </si>
  <si>
    <t>JULIO-SEPTIEMBRE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</si>
</sst>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sz val="10"/>
      <name val="Arial"/>
      <family val="2"/>
    </font>
    <font>
      <sz val="10"/>
      <color theme="1"/>
      <name val="Times New Roman"/>
      <family val="1"/>
    </font>
    <font>
      <b/>
      <sz val="14"/>
      <color rgb="FFFFFFFF"/>
      <name val="Times New Roman"/>
      <family val="1"/>
    </font>
    <font>
      <sz val="12"/>
      <color theme="1"/>
      <name val="Times New Roman"/>
      <family val="1"/>
    </font>
    <font>
      <sz val="10"/>
      <color theme="1"/>
      <name val="Arial"/>
      <family val="2"/>
      <scheme val="minor"/>
    </font>
    <font>
      <b/>
      <i/>
      <sz val="12"/>
      <color rgb="FFFFFFFF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3" fontId="2" fillId="0" borderId="0" xfId="0" applyNumberFormat="1" applyFont="1" applyAlignment="1"/>
    <xf numFmtId="0" fontId="2" fillId="0" borderId="0" xfId="0" applyFont="1"/>
    <xf numFmtId="0" fontId="2" fillId="0" borderId="0" xfId="0" applyFont="1" applyAlignment="1"/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3" fontId="5" fillId="0" borderId="0" xfId="0" applyNumberFormat="1" applyFont="1"/>
    <xf numFmtId="0" fontId="8" fillId="0" borderId="5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right"/>
    </xf>
    <xf numFmtId="3" fontId="3" fillId="2" borderId="5" xfId="0" applyNumberFormat="1" applyFont="1" applyFill="1" applyBorder="1" applyAlignment="1">
      <alignment horizontal="right"/>
    </xf>
    <xf numFmtId="9" fontId="2" fillId="0" borderId="0" xfId="0" applyNumberFormat="1" applyFont="1"/>
    <xf numFmtId="0" fontId="4" fillId="0" borderId="0" xfId="0" applyFont="1"/>
    <xf numFmtId="3" fontId="8" fillId="0" borderId="5" xfId="0" applyNumberFormat="1" applyFont="1" applyBorder="1" applyAlignment="1">
      <alignment horizontal="right"/>
    </xf>
    <xf numFmtId="3" fontId="4" fillId="3" borderId="0" xfId="0" applyNumberFormat="1" applyFont="1" applyFill="1"/>
    <xf numFmtId="3" fontId="4" fillId="3" borderId="5" xfId="0" applyNumberFormat="1" applyFont="1" applyFill="1" applyBorder="1"/>
    <xf numFmtId="0" fontId="1" fillId="0" borderId="6" xfId="0" applyFont="1" applyBorder="1"/>
    <xf numFmtId="0" fontId="0" fillId="0" borderId="0" xfId="0" applyFont="1" applyAlignment="1"/>
    <xf numFmtId="0" fontId="1" fillId="0" borderId="2" xfId="0" applyFont="1" applyBorder="1"/>
    <xf numFmtId="0" fontId="1" fillId="0" borderId="3" xfId="0" applyFont="1" applyBorder="1"/>
    <xf numFmtId="0" fontId="7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General!$C$19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>
                  <a:alpha val="0"/>
                </a:srgbClr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General!$B$20:$B$27</c:f>
              <c:strCache>
                <c:ptCount val="8"/>
                <c:pt idx="1">
                  <c:v>Gestión de Acogida</c:v>
                </c:pt>
                <c:pt idx="2">
                  <c:v>Gestión de Educación, Cultura y Recreación</c:v>
                </c:pt>
                <c:pt idx="3">
                  <c:v>Gestión de Salud</c:v>
                </c:pt>
                <c:pt idx="4">
                  <c:v>Gestión Legal</c:v>
                </c:pt>
                <c:pt idx="5">
                  <c:v>Gestión Económica</c:v>
                </c:pt>
                <c:pt idx="6">
                  <c:v>Gestión Social</c:v>
                </c:pt>
                <c:pt idx="7">
                  <c:v>TOTAL</c:v>
                </c:pt>
              </c:strCache>
            </c:strRef>
          </c:cat>
          <c:val>
            <c:numRef>
              <c:f>General!$C$20:$C$27</c:f>
              <c:numCache>
                <c:formatCode>#,##0</c:formatCode>
                <c:ptCount val="8"/>
                <c:pt idx="1">
                  <c:v>2889</c:v>
                </c:pt>
                <c:pt idx="2">
                  <c:v>6254</c:v>
                </c:pt>
                <c:pt idx="3">
                  <c:v>3715</c:v>
                </c:pt>
                <c:pt idx="4">
                  <c:v>751</c:v>
                </c:pt>
                <c:pt idx="5">
                  <c:v>52171</c:v>
                </c:pt>
                <c:pt idx="6">
                  <c:v>7717</c:v>
                </c:pt>
                <c:pt idx="7">
                  <c:v>73497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94B-4312-B1C6-4A0EDB28454D}"/>
            </c:ext>
          </c:extLst>
        </c:ser>
        <c:ser>
          <c:idx val="1"/>
          <c:order val="1"/>
          <c:tx>
            <c:strRef>
              <c:f>General!$D$19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>
                  <a:alpha val="0"/>
                </a:srgbClr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General!$B$20:$B$27</c:f>
              <c:strCache>
                <c:ptCount val="8"/>
                <c:pt idx="1">
                  <c:v>Gestión de Acogida</c:v>
                </c:pt>
                <c:pt idx="2">
                  <c:v>Gestión de Educación, Cultura y Recreación</c:v>
                </c:pt>
                <c:pt idx="3">
                  <c:v>Gestión de Salud</c:v>
                </c:pt>
                <c:pt idx="4">
                  <c:v>Gestión Legal</c:v>
                </c:pt>
                <c:pt idx="5">
                  <c:v>Gestión Económica</c:v>
                </c:pt>
                <c:pt idx="6">
                  <c:v>Gestión Social</c:v>
                </c:pt>
                <c:pt idx="7">
                  <c:v>TOTAL</c:v>
                </c:pt>
              </c:strCache>
            </c:strRef>
          </c:cat>
          <c:val>
            <c:numRef>
              <c:f>General!$D$20:$D$27</c:f>
              <c:numCache>
                <c:formatCode>#,##0</c:formatCode>
                <c:ptCount val="8"/>
                <c:pt idx="1">
                  <c:v>254213</c:v>
                </c:pt>
                <c:pt idx="2">
                  <c:v>135064</c:v>
                </c:pt>
                <c:pt idx="3">
                  <c:v>690893</c:v>
                </c:pt>
                <c:pt idx="4">
                  <c:v>1113</c:v>
                </c:pt>
                <c:pt idx="5">
                  <c:v>59162</c:v>
                </c:pt>
                <c:pt idx="6">
                  <c:v>55295</c:v>
                </c:pt>
                <c:pt idx="7">
                  <c:v>1195740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94B-4312-B1C6-4A0EDB284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6892962"/>
        <c:axId val="863130013"/>
      </c:barChart>
      <c:catAx>
        <c:axId val="199689296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63130013"/>
        <c:crosses val="autoZero"/>
        <c:auto val="1"/>
        <c:lblAlgn val="ctr"/>
        <c:lblOffset val="100"/>
        <c:noMultiLvlLbl val="1"/>
      </c:catAx>
      <c:valAx>
        <c:axId val="863130013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996892962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Acogida'!$C$7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18-4057-9B38-689851C29E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Acogida'!$B$8:$B$12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Acogida'!$C$8:$C$12</c:f>
              <c:numCache>
                <c:formatCode>#,##0</c:formatCode>
                <c:ptCount val="5"/>
                <c:pt idx="1">
                  <c:v>556</c:v>
                </c:pt>
                <c:pt idx="2">
                  <c:v>96</c:v>
                </c:pt>
                <c:pt idx="3">
                  <c:v>2233</c:v>
                </c:pt>
                <c:pt idx="4">
                  <c:v>2885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074-4910-ADFB-19FC90844CF5}"/>
            </c:ext>
          </c:extLst>
        </c:ser>
        <c:ser>
          <c:idx val="1"/>
          <c:order val="1"/>
          <c:tx>
            <c:strRef>
              <c:f>'Gestión Acogida'!$D$7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18-4057-9B38-689851C29E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Acogida'!$B$8:$B$12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Acogida'!$D$8:$D$12</c:f>
              <c:numCache>
                <c:formatCode>#,##0</c:formatCode>
                <c:ptCount val="5"/>
                <c:pt idx="1">
                  <c:v>113324</c:v>
                </c:pt>
                <c:pt idx="2">
                  <c:v>73029</c:v>
                </c:pt>
                <c:pt idx="3">
                  <c:v>67860</c:v>
                </c:pt>
                <c:pt idx="4">
                  <c:v>254213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074-4910-ADFB-19FC90844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857038"/>
        <c:axId val="1352554352"/>
      </c:barChart>
      <c:catAx>
        <c:axId val="21208570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352554352"/>
        <c:crosses val="autoZero"/>
        <c:auto val="1"/>
        <c:lblAlgn val="ctr"/>
        <c:lblOffset val="100"/>
        <c:noMultiLvlLbl val="1"/>
      </c:catAx>
      <c:valAx>
        <c:axId val="1352554352"/>
        <c:scaling>
          <c:orientation val="minMax"/>
        </c:scaling>
        <c:delete val="1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120857038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Cultura'!$C$6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2C-44E2-B43D-49E2E72C7F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Cultura'!$B$7:$B$11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Cultura'!$C$7:$C$11</c:f>
              <c:numCache>
                <c:formatCode>#,##0</c:formatCode>
                <c:ptCount val="5"/>
                <c:pt idx="1">
                  <c:v>2020</c:v>
                </c:pt>
                <c:pt idx="2">
                  <c:v>3302</c:v>
                </c:pt>
                <c:pt idx="3">
                  <c:v>932</c:v>
                </c:pt>
                <c:pt idx="4">
                  <c:v>6254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AE8-4092-BC91-81756F0B2C16}"/>
            </c:ext>
          </c:extLst>
        </c:ser>
        <c:ser>
          <c:idx val="1"/>
          <c:order val="1"/>
          <c:tx>
            <c:strRef>
              <c:f>'Gestión Cultura'!$D$6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2C-44E2-B43D-49E2E72C7F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Cultura'!$B$7:$B$11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Cultura'!$D$7:$D$11</c:f>
              <c:numCache>
                <c:formatCode>#,##0</c:formatCode>
                <c:ptCount val="5"/>
                <c:pt idx="1">
                  <c:v>63114</c:v>
                </c:pt>
                <c:pt idx="2">
                  <c:v>31504</c:v>
                </c:pt>
                <c:pt idx="3">
                  <c:v>40446</c:v>
                </c:pt>
                <c:pt idx="4">
                  <c:v>135064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AE8-4092-BC91-81756F0B2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498376"/>
        <c:axId val="1200956908"/>
      </c:barChart>
      <c:catAx>
        <c:axId val="442498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200956908"/>
        <c:crosses val="autoZero"/>
        <c:auto val="1"/>
        <c:lblAlgn val="ctr"/>
        <c:lblOffset val="100"/>
        <c:noMultiLvlLbl val="1"/>
      </c:catAx>
      <c:valAx>
        <c:axId val="1200956908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442498376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Salud'!$C$6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8D0-45DA-97E1-A1C01CDCED6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DF7-422E-B0F5-1D326A3ECD95}"/>
                </c:ext>
              </c:extLst>
            </c:dLbl>
            <c:dLbl>
              <c:idx val="1"/>
              <c:layout>
                <c:manualLayout>
                  <c:x val="-2.2222222222222261E-2"/>
                  <c:y val="-1.317744585627945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DF7-422E-B0F5-1D326A3ECD95}"/>
                </c:ext>
              </c:extLst>
            </c:dLbl>
            <c:dLbl>
              <c:idx val="2"/>
              <c:layout>
                <c:manualLayout>
                  <c:x val="-4.2222222222222223E-2"/>
                  <c:y val="-1.317744585627945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F7-422E-B0F5-1D326A3ECD95}"/>
                </c:ext>
              </c:extLst>
            </c:dLbl>
            <c:dLbl>
              <c:idx val="3"/>
              <c:layout>
                <c:manualLayout>
                  <c:x val="-4.000000000000008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D0-45DA-97E1-A1C01CDCED61}"/>
                </c:ext>
              </c:extLst>
            </c:dLbl>
            <c:dLbl>
              <c:idx val="4"/>
              <c:layout>
                <c:manualLayout>
                  <c:x val="-2.666666666666666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DF7-422E-B0F5-1D326A3ECD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0">
                    <a:latin typeface="Garamond" panose="02020404030301010803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Salud'!$B$7:$B$11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Salud'!$C$7:$C$11</c:f>
              <c:numCache>
                <c:formatCode>#,##0</c:formatCode>
                <c:ptCount val="5"/>
                <c:pt idx="1">
                  <c:v>1478</c:v>
                </c:pt>
                <c:pt idx="2">
                  <c:v>1034</c:v>
                </c:pt>
                <c:pt idx="3">
                  <c:v>1203</c:v>
                </c:pt>
                <c:pt idx="4">
                  <c:v>3715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8D0-45DA-97E1-A1C01CDCED61}"/>
            </c:ext>
          </c:extLst>
        </c:ser>
        <c:ser>
          <c:idx val="1"/>
          <c:order val="1"/>
          <c:tx>
            <c:strRef>
              <c:f>'Gestión Salud'!$D$6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48D0-45DA-97E1-A1C01CDCED6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F7-422E-B0F5-1D326A3ECD9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b="0">
                      <a:latin typeface="Roboto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8D0-45DA-97E1-A1C01CDCED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0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Salud'!$B$7:$B$11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Salud'!$D$7:$D$11</c:f>
              <c:numCache>
                <c:formatCode>#,##0</c:formatCode>
                <c:ptCount val="5"/>
                <c:pt idx="1">
                  <c:v>194333</c:v>
                </c:pt>
                <c:pt idx="2">
                  <c:v>193413</c:v>
                </c:pt>
                <c:pt idx="3">
                  <c:v>303147</c:v>
                </c:pt>
                <c:pt idx="4">
                  <c:v>690893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8D0-45DA-97E1-A1C01CDCE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0631471"/>
        <c:axId val="712750972"/>
      </c:barChart>
      <c:catAx>
        <c:axId val="1130631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712750972"/>
        <c:crosses val="autoZero"/>
        <c:auto val="1"/>
        <c:lblAlgn val="ctr"/>
        <c:lblOffset val="100"/>
        <c:noMultiLvlLbl val="1"/>
      </c:catAx>
      <c:valAx>
        <c:axId val="712750972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130631471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Legal'!$C$7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Legal'!$B$8:$B$12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Legal'!$C$8:$C$12</c:f>
              <c:numCache>
                <c:formatCode>#,##0</c:formatCode>
                <c:ptCount val="5"/>
                <c:pt idx="1">
                  <c:v>287</c:v>
                </c:pt>
                <c:pt idx="2">
                  <c:v>354</c:v>
                </c:pt>
                <c:pt idx="3">
                  <c:v>110</c:v>
                </c:pt>
                <c:pt idx="4">
                  <c:v>751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CC1-49F9-90D2-D1DE7542FC43}"/>
            </c:ext>
          </c:extLst>
        </c:ser>
        <c:ser>
          <c:idx val="1"/>
          <c:order val="1"/>
          <c:tx>
            <c:strRef>
              <c:f>'Gestión Legal'!$D$7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Legal'!$B$8:$B$12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Legal'!$D$8:$D$12</c:f>
              <c:numCache>
                <c:formatCode>#,##0</c:formatCode>
                <c:ptCount val="5"/>
                <c:pt idx="1">
                  <c:v>145</c:v>
                </c:pt>
                <c:pt idx="2">
                  <c:v>551</c:v>
                </c:pt>
                <c:pt idx="3">
                  <c:v>417</c:v>
                </c:pt>
                <c:pt idx="4">
                  <c:v>1113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CC1-49F9-90D2-D1DE7542F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613539"/>
        <c:axId val="1293724184"/>
      </c:barChart>
      <c:catAx>
        <c:axId val="2956135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293724184"/>
        <c:crosses val="autoZero"/>
        <c:auto val="1"/>
        <c:lblAlgn val="ctr"/>
        <c:lblOffset val="100"/>
        <c:noMultiLvlLbl val="1"/>
      </c:catAx>
      <c:valAx>
        <c:axId val="1293724184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295613539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Social'!$C$7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1"/>
              <c:layout>
                <c:manualLayout>
                  <c:x val="-2.4444444444444446E-2"/>
                  <c:y val="-1.4375561545372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AC-4070-A000-8618059BF20B}"/>
                </c:ext>
              </c:extLst>
            </c:dLbl>
            <c:dLbl>
              <c:idx val="2"/>
              <c:layout>
                <c:manualLayout>
                  <c:x val="-2.4444444444444446E-2"/>
                  <c:y val="-3.59389038634321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AC-4070-A000-8618059BF20B}"/>
                </c:ext>
              </c:extLst>
            </c:dLbl>
            <c:dLbl>
              <c:idx val="3"/>
              <c:layout>
                <c:manualLayout>
                  <c:x val="-2.44444444444445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AC-4070-A000-8618059BF20B}"/>
                </c:ext>
              </c:extLst>
            </c:dLbl>
            <c:dLbl>
              <c:idx val="4"/>
              <c:layout>
                <c:manualLayout>
                  <c:x val="-3.3333333333333499E-2"/>
                  <c:y val="1.07816711590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AC-4070-A000-8618059BF2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Social'!$B$8:$B$13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Social'!$C$8:$C$13</c:f>
              <c:numCache>
                <c:formatCode>#,##0</c:formatCode>
                <c:ptCount val="6"/>
                <c:pt idx="1">
                  <c:v>2393</c:v>
                </c:pt>
                <c:pt idx="2">
                  <c:v>2704</c:v>
                </c:pt>
                <c:pt idx="3">
                  <c:v>2620</c:v>
                </c:pt>
                <c:pt idx="4">
                  <c:v>7717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5E1-401C-80A6-5D32B794B0CF}"/>
            </c:ext>
          </c:extLst>
        </c:ser>
        <c:ser>
          <c:idx val="1"/>
          <c:order val="1"/>
          <c:tx>
            <c:strRef>
              <c:f>'Gestión Social'!$D$7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4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Social'!$B$8:$B$13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Social'!$D$8:$D$13</c:f>
              <c:numCache>
                <c:formatCode>#,##0</c:formatCode>
                <c:ptCount val="6"/>
                <c:pt idx="1">
                  <c:v>11773</c:v>
                </c:pt>
                <c:pt idx="2">
                  <c:v>30324</c:v>
                </c:pt>
                <c:pt idx="3">
                  <c:v>13198</c:v>
                </c:pt>
                <c:pt idx="4">
                  <c:v>55295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5E1-401C-80A6-5D32B794B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5505630"/>
        <c:axId val="640187227"/>
      </c:barChart>
      <c:catAx>
        <c:axId val="63550563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640187227"/>
        <c:crosses val="autoZero"/>
        <c:auto val="1"/>
        <c:lblAlgn val="ctr"/>
        <c:lblOffset val="100"/>
        <c:noMultiLvlLbl val="1"/>
      </c:catAx>
      <c:valAx>
        <c:axId val="640187227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635505630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Económica'!$C$7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1"/>
              <c:layout>
                <c:manualLayout>
                  <c:x val="-3.48463957014018E-2"/>
                  <c:y val="-6.588722928139726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7B-4E81-9607-3CA716BDD36A}"/>
                </c:ext>
              </c:extLst>
            </c:dLbl>
            <c:dLbl>
              <c:idx val="2"/>
              <c:layout>
                <c:manualLayout>
                  <c:x val="-1.161103047895507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D6-484F-8EA8-8B369C067E0B}"/>
                </c:ext>
              </c:extLst>
            </c:dLbl>
            <c:dLbl>
              <c:idx val="3"/>
              <c:layout>
                <c:manualLayout>
                  <c:x val="-2.9027576197387519E-2"/>
                  <c:y val="3.59389038634321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D6-484F-8EA8-8B369C067E0B}"/>
                </c:ext>
              </c:extLst>
            </c:dLbl>
            <c:dLbl>
              <c:idx val="4"/>
              <c:layout>
                <c:manualLayout>
                  <c:x val="-1.741654571843251E-2"/>
                  <c:y val="-7.18778077268649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D6-484F-8EA8-8B369C067E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Económica'!$B$8:$B$12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Económica'!$C$8:$C$12</c:f>
              <c:numCache>
                <c:formatCode>#,##0</c:formatCode>
                <c:ptCount val="5"/>
                <c:pt idx="1">
                  <c:v>15367</c:v>
                </c:pt>
                <c:pt idx="2">
                  <c:v>2311</c:v>
                </c:pt>
                <c:pt idx="3">
                  <c:v>7367</c:v>
                </c:pt>
                <c:pt idx="4">
                  <c:v>25045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11-4440-94DD-F5FC7F7E6A44}"/>
            </c:ext>
          </c:extLst>
        </c:ser>
        <c:ser>
          <c:idx val="1"/>
          <c:order val="1"/>
          <c:tx>
            <c:strRef>
              <c:f>'Gestión Económica'!$D$7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dLbl>
              <c:idx val="1"/>
              <c:layout>
                <c:manualLayout>
                  <c:x val="1.9351717464925011E-3"/>
                  <c:y val="-8.6253369272237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D6-484F-8EA8-8B369C067E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'Gestión Económica'!$B$8:$B$12</c:f>
              <c:strCache>
                <c:ptCount val="5"/>
                <c:pt idx="1">
                  <c:v>Julio</c:v>
                </c:pt>
                <c:pt idx="2">
                  <c:v>Agosto</c:v>
                </c:pt>
                <c:pt idx="3">
                  <c:v>Septiembre</c:v>
                </c:pt>
                <c:pt idx="4">
                  <c:v>TOTAL</c:v>
                </c:pt>
              </c:strCache>
            </c:strRef>
          </c:cat>
          <c:val>
            <c:numRef>
              <c:f>'Gestión Económica'!$D$8:$D$12</c:f>
              <c:numCache>
                <c:formatCode>#,##0</c:formatCode>
                <c:ptCount val="5"/>
                <c:pt idx="1">
                  <c:v>15767</c:v>
                </c:pt>
                <c:pt idx="2">
                  <c:v>20822</c:v>
                </c:pt>
                <c:pt idx="3">
                  <c:v>22573</c:v>
                </c:pt>
                <c:pt idx="4">
                  <c:v>59162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E11-4440-94DD-F5FC7F7E6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7388164"/>
        <c:axId val="1317674054"/>
      </c:barChart>
      <c:catAx>
        <c:axId val="7673881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317674054"/>
        <c:crosses val="autoZero"/>
        <c:auto val="1"/>
        <c:lblAlgn val="ctr"/>
        <c:lblOffset val="100"/>
        <c:noMultiLvlLbl val="1"/>
      </c:catAx>
      <c:valAx>
        <c:axId val="1317674054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767388164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247650</xdr:colOff>
      <xdr:row>29</xdr:row>
      <xdr:rowOff>142875</xdr:rowOff>
    </xdr:from>
    <xdr:ext cx="9172575" cy="6610350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386715</xdr:colOff>
      <xdr:row>12</xdr:row>
      <xdr:rowOff>163830</xdr:rowOff>
    </xdr:from>
    <xdr:ext cx="5715000" cy="3533775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853440</xdr:colOff>
      <xdr:row>12</xdr:row>
      <xdr:rowOff>100965</xdr:rowOff>
    </xdr:from>
    <xdr:ext cx="5715000" cy="3533775"/>
    <xdr:graphicFrame macro="">
      <xdr:nvGraphicFramePr>
        <xdr:cNvPr id="3" name="Chart 3" title="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11</xdr:row>
      <xdr:rowOff>161925</xdr:rowOff>
    </xdr:from>
    <xdr:ext cx="5715000" cy="3533775"/>
    <xdr:graphicFrame macro="">
      <xdr:nvGraphicFramePr>
        <xdr:cNvPr id="4" name="Chart 4" title="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876300</xdr:colOff>
      <xdr:row>13</xdr:row>
      <xdr:rowOff>142875</xdr:rowOff>
    </xdr:from>
    <xdr:ext cx="5715000" cy="3533775"/>
    <xdr:graphicFrame macro="">
      <xdr:nvGraphicFramePr>
        <xdr:cNvPr id="5" name="Chart 5" title="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809625</xdr:colOff>
      <xdr:row>13</xdr:row>
      <xdr:rowOff>19050</xdr:rowOff>
    </xdr:from>
    <xdr:ext cx="5715000" cy="3533775"/>
    <xdr:graphicFrame macro="">
      <xdr:nvGraphicFramePr>
        <xdr:cNvPr id="6" name="Chart 6" title="Gráfic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419099</xdr:colOff>
      <xdr:row>12</xdr:row>
      <xdr:rowOff>100965</xdr:rowOff>
    </xdr:from>
    <xdr:ext cx="6924676" cy="3533775"/>
    <xdr:graphicFrame macro="">
      <xdr:nvGraphicFramePr>
        <xdr:cNvPr id="7" name="Chart 7" title="Gráfico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B4:J27"/>
  <sheetViews>
    <sheetView showGridLines="0" workbookViewId="0">
      <selection activeCell="F22" sqref="F22"/>
    </sheetView>
  </sheetViews>
  <sheetFormatPr baseColWidth="10" defaultColWidth="12.6640625" defaultRowHeight="15.75" customHeight="1" x14ac:dyDescent="0.25"/>
  <cols>
    <col min="1" max="1" width="6.88671875" customWidth="1"/>
    <col min="2" max="2" width="23.109375" customWidth="1"/>
    <col min="3" max="3" width="9" customWidth="1"/>
    <col min="4" max="4" width="14.88671875" customWidth="1"/>
    <col min="6" max="6" width="12.5546875" customWidth="1"/>
    <col min="7" max="7" width="7" customWidth="1"/>
    <col min="11" max="11" width="11.109375" customWidth="1"/>
    <col min="12" max="12" width="9.6640625" customWidth="1"/>
  </cols>
  <sheetData>
    <row r="4" spans="2:10" ht="17.399999999999999" x14ac:dyDescent="0.3">
      <c r="B4" s="23" t="s">
        <v>8</v>
      </c>
      <c r="C4" s="20"/>
      <c r="D4" s="20"/>
      <c r="E4" s="20"/>
      <c r="F4" s="20"/>
    </row>
    <row r="5" spans="2:10" ht="16.2" x14ac:dyDescent="0.35">
      <c r="B5" s="24" t="s">
        <v>19</v>
      </c>
      <c r="C5" s="20"/>
      <c r="D5" s="20"/>
      <c r="E5" s="20"/>
      <c r="F5" s="20"/>
    </row>
    <row r="6" spans="2:10" ht="32.25" customHeight="1" x14ac:dyDescent="0.25">
      <c r="B6" s="25" t="s">
        <v>9</v>
      </c>
      <c r="C6" s="26" t="s">
        <v>10</v>
      </c>
      <c r="D6" s="21"/>
      <c r="E6" s="22" t="s">
        <v>1</v>
      </c>
      <c r="F6" s="22" t="s">
        <v>11</v>
      </c>
    </row>
    <row r="7" spans="2:10" ht="15.6" x14ac:dyDescent="0.25">
      <c r="B7" s="18"/>
      <c r="C7" s="4" t="s">
        <v>0</v>
      </c>
      <c r="D7" s="4" t="s">
        <v>12</v>
      </c>
      <c r="E7" s="18"/>
      <c r="F7" s="18"/>
    </row>
    <row r="8" spans="2:10" ht="26.25" customHeight="1" x14ac:dyDescent="0.3">
      <c r="B8" s="5" t="s">
        <v>2</v>
      </c>
      <c r="C8" s="6">
        <v>3</v>
      </c>
      <c r="D8" s="6">
        <v>3</v>
      </c>
      <c r="E8" s="7">
        <v>2889</v>
      </c>
      <c r="F8" s="7">
        <v>254213</v>
      </c>
      <c r="J8" s="8">
        <f>E8+E9+E10+E11+E12+E13</f>
        <v>73497</v>
      </c>
    </row>
    <row r="9" spans="2:10" ht="40.5" customHeight="1" x14ac:dyDescent="0.3">
      <c r="B9" s="9" t="s">
        <v>3</v>
      </c>
      <c r="C9" s="6">
        <v>4</v>
      </c>
      <c r="D9" s="6">
        <v>0</v>
      </c>
      <c r="E9" s="7">
        <v>6254</v>
      </c>
      <c r="F9" s="7">
        <v>135064</v>
      </c>
    </row>
    <row r="10" spans="2:10" ht="24" customHeight="1" x14ac:dyDescent="0.3">
      <c r="B10" s="5" t="s">
        <v>4</v>
      </c>
      <c r="C10" s="6">
        <v>19</v>
      </c>
      <c r="D10" s="6">
        <v>0</v>
      </c>
      <c r="E10" s="7">
        <v>3715</v>
      </c>
      <c r="F10" s="7">
        <v>690893</v>
      </c>
    </row>
    <row r="11" spans="2:10" ht="23.25" customHeight="1" x14ac:dyDescent="0.3">
      <c r="B11" s="5" t="s">
        <v>5</v>
      </c>
      <c r="C11" s="6">
        <v>6</v>
      </c>
      <c r="D11" s="6">
        <v>0</v>
      </c>
      <c r="E11" s="7">
        <v>751</v>
      </c>
      <c r="F11" s="7">
        <v>1113</v>
      </c>
    </row>
    <row r="12" spans="2:10" ht="23.25" customHeight="1" x14ac:dyDescent="0.3">
      <c r="B12" s="5" t="s">
        <v>7</v>
      </c>
      <c r="C12" s="6">
        <v>4</v>
      </c>
      <c r="D12" s="6">
        <v>1</v>
      </c>
      <c r="E12" s="7">
        <v>7717</v>
      </c>
      <c r="F12" s="7">
        <v>55295</v>
      </c>
    </row>
    <row r="13" spans="2:10" ht="23.25" customHeight="1" x14ac:dyDescent="0.3">
      <c r="B13" s="5" t="s">
        <v>6</v>
      </c>
      <c r="C13" s="6">
        <v>1</v>
      </c>
      <c r="D13" s="6">
        <v>2</v>
      </c>
      <c r="E13" s="7">
        <v>52171</v>
      </c>
      <c r="F13" s="7">
        <v>59162</v>
      </c>
    </row>
    <row r="14" spans="2:10" ht="17.399999999999999" x14ac:dyDescent="0.3">
      <c r="B14" s="10" t="s">
        <v>13</v>
      </c>
      <c r="C14" s="11">
        <v>37</v>
      </c>
      <c r="D14" s="11">
        <v>6</v>
      </c>
      <c r="E14" s="12">
        <v>73497</v>
      </c>
      <c r="F14" s="12">
        <v>1195740</v>
      </c>
    </row>
    <row r="17" spans="2:4" ht="17.399999999999999" x14ac:dyDescent="0.3">
      <c r="B17" s="27" t="s">
        <v>8</v>
      </c>
      <c r="C17" s="19"/>
      <c r="D17" s="19"/>
    </row>
    <row r="18" spans="2:4" ht="16.2" x14ac:dyDescent="0.35">
      <c r="B18" s="28" t="s">
        <v>19</v>
      </c>
      <c r="C18" s="19"/>
      <c r="D18" s="19"/>
    </row>
    <row r="19" spans="2:4" ht="13.2" x14ac:dyDescent="0.25">
      <c r="B19" s="25" t="s">
        <v>9</v>
      </c>
      <c r="C19" s="22" t="s">
        <v>1</v>
      </c>
      <c r="D19" s="22" t="s">
        <v>0</v>
      </c>
    </row>
    <row r="20" spans="2:4" ht="13.2" x14ac:dyDescent="0.25">
      <c r="B20" s="18"/>
      <c r="C20" s="18"/>
      <c r="D20" s="18"/>
    </row>
    <row r="21" spans="2:4" ht="15.6" x14ac:dyDescent="0.3">
      <c r="B21" s="5" t="s">
        <v>2</v>
      </c>
      <c r="C21" s="7">
        <f t="shared" ref="C21:D21" si="0">E8</f>
        <v>2889</v>
      </c>
      <c r="D21" s="7">
        <f t="shared" si="0"/>
        <v>254213</v>
      </c>
    </row>
    <row r="22" spans="2:4" ht="31.2" x14ac:dyDescent="0.3">
      <c r="B22" s="9" t="s">
        <v>3</v>
      </c>
      <c r="C22" s="7">
        <f t="shared" ref="C22:D22" si="1">E9</f>
        <v>6254</v>
      </c>
      <c r="D22" s="7">
        <f t="shared" si="1"/>
        <v>135064</v>
      </c>
    </row>
    <row r="23" spans="2:4" ht="15.6" x14ac:dyDescent="0.3">
      <c r="B23" s="5" t="s">
        <v>4</v>
      </c>
      <c r="C23" s="7">
        <f t="shared" ref="C23:D23" si="2">E10</f>
        <v>3715</v>
      </c>
      <c r="D23" s="7">
        <f t="shared" si="2"/>
        <v>690893</v>
      </c>
    </row>
    <row r="24" spans="2:4" ht="15.6" x14ac:dyDescent="0.3">
      <c r="B24" s="5" t="s">
        <v>5</v>
      </c>
      <c r="C24" s="7">
        <f t="shared" ref="C24:D24" si="3">E11</f>
        <v>751</v>
      </c>
      <c r="D24" s="7">
        <f t="shared" si="3"/>
        <v>1113</v>
      </c>
    </row>
    <row r="25" spans="2:4" ht="15.6" x14ac:dyDescent="0.3">
      <c r="B25" s="5" t="s">
        <v>6</v>
      </c>
      <c r="C25" s="7">
        <f t="shared" ref="C25:D25" si="4">E13</f>
        <v>52171</v>
      </c>
      <c r="D25" s="7">
        <f t="shared" si="4"/>
        <v>59162</v>
      </c>
    </row>
    <row r="26" spans="2:4" ht="15.6" x14ac:dyDescent="0.3">
      <c r="B26" s="5" t="s">
        <v>7</v>
      </c>
      <c r="C26" s="7">
        <f t="shared" ref="C26:D26" si="5">E12</f>
        <v>7717</v>
      </c>
      <c r="D26" s="7">
        <f t="shared" si="5"/>
        <v>55295</v>
      </c>
    </row>
    <row r="27" spans="2:4" ht="17.399999999999999" x14ac:dyDescent="0.3">
      <c r="B27" s="10" t="s">
        <v>13</v>
      </c>
      <c r="C27" s="12">
        <f>C21+C23+C24+C25+C26+C22</f>
        <v>73497</v>
      </c>
      <c r="D27" s="12">
        <f>SUM(D21:D26)</f>
        <v>1195740</v>
      </c>
    </row>
  </sheetData>
  <mergeCells count="11">
    <mergeCell ref="B17:D17"/>
    <mergeCell ref="B18:D18"/>
    <mergeCell ref="B19:B20"/>
    <mergeCell ref="C19:C20"/>
    <mergeCell ref="D19:D20"/>
    <mergeCell ref="B4:F4"/>
    <mergeCell ref="B5:F5"/>
    <mergeCell ref="B6:B7"/>
    <mergeCell ref="E6:E7"/>
    <mergeCell ref="F6:F7"/>
    <mergeCell ref="C6:D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B969"/>
  <sheetViews>
    <sheetView showGridLines="0" workbookViewId="0">
      <selection activeCell="K12" sqref="K12"/>
    </sheetView>
  </sheetViews>
  <sheetFormatPr baseColWidth="10" defaultColWidth="12.6640625" defaultRowHeight="15.75" customHeight="1" x14ac:dyDescent="0.25"/>
  <cols>
    <col min="1" max="1" width="8.21875" customWidth="1"/>
    <col min="2" max="2" width="11.77734375" customWidth="1"/>
    <col min="3" max="4" width="10.88671875" customWidth="1"/>
    <col min="5" max="6" width="12.88671875" customWidth="1"/>
    <col min="7" max="7" width="9.21875" customWidth="1"/>
    <col min="8" max="8" width="12.77734375" customWidth="1"/>
    <col min="9" max="9" width="12.6640625" customWidth="1"/>
    <col min="10" max="10" width="9.109375" customWidth="1"/>
  </cols>
  <sheetData>
    <row r="1" spans="1:28" ht="13.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7.399999999999999" x14ac:dyDescent="0.3">
      <c r="A4" s="2"/>
      <c r="B4" s="27" t="s">
        <v>8</v>
      </c>
      <c r="C4" s="19"/>
      <c r="D4" s="1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8" ht="16.2" x14ac:dyDescent="0.35">
      <c r="A5" s="2"/>
      <c r="B5" s="28" t="s">
        <v>2</v>
      </c>
      <c r="C5" s="19"/>
      <c r="D5" s="19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8" ht="16.2" x14ac:dyDescent="0.35">
      <c r="A6" s="2"/>
      <c r="B6" s="28" t="s">
        <v>18</v>
      </c>
      <c r="C6" s="19"/>
      <c r="D6" s="1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8" ht="13.2" x14ac:dyDescent="0.25">
      <c r="A7" s="2"/>
      <c r="B7" s="25" t="s">
        <v>9</v>
      </c>
      <c r="C7" s="22" t="s">
        <v>1</v>
      </c>
      <c r="D7" s="22" t="s">
        <v>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8" ht="21.6" customHeight="1" x14ac:dyDescent="0.25">
      <c r="A8" s="2"/>
      <c r="B8" s="18"/>
      <c r="C8" s="18"/>
      <c r="D8" s="18"/>
      <c r="E8" s="2"/>
      <c r="F8" s="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8" ht="30.75" customHeight="1" x14ac:dyDescent="0.3">
      <c r="A9" s="2"/>
      <c r="B9" s="5" t="s">
        <v>15</v>
      </c>
      <c r="C9" s="7">
        <v>556</v>
      </c>
      <c r="D9" s="7">
        <v>113324</v>
      </c>
      <c r="E9" s="2"/>
      <c r="F9" s="13"/>
      <c r="G9" s="1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8" ht="27.75" customHeight="1" x14ac:dyDescent="0.3">
      <c r="A10" s="2"/>
      <c r="B10" s="9" t="s">
        <v>16</v>
      </c>
      <c r="C10" s="7">
        <v>96</v>
      </c>
      <c r="D10" s="15">
        <v>73029</v>
      </c>
      <c r="E10" s="2"/>
      <c r="F10" s="13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8" ht="30.75" customHeight="1" x14ac:dyDescent="0.3">
      <c r="A11" s="2"/>
      <c r="B11" s="5" t="s">
        <v>17</v>
      </c>
      <c r="C11" s="7">
        <v>2233</v>
      </c>
      <c r="D11" s="15">
        <v>67860</v>
      </c>
      <c r="E11" s="2"/>
      <c r="F11" s="13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8" ht="15.6" x14ac:dyDescent="0.3">
      <c r="A12" s="2"/>
      <c r="B12" s="10" t="s">
        <v>13</v>
      </c>
      <c r="C12" s="12">
        <f t="shared" ref="C12:D12" si="0">SUM(C9:C11)</f>
        <v>2885</v>
      </c>
      <c r="D12" s="12">
        <f t="shared" si="0"/>
        <v>254213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8" ht="13.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3.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3.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3.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3.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3.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3.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3.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3.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3.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3.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3.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3.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3.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3.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3.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3.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3.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3.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3.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3.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3.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3.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3.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3.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3.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3.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3.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3.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3.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3.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3.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3.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3.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3.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3.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3.2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3.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3.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3.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3.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3.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3.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3.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3.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3.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3.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3.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3.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3.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3.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3.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3.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3.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3.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3.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3.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3.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3.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3.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3.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3.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3.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3.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3.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3.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3.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3.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3.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3.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3.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3.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3.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3.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3.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3.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3.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3.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3.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3.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3.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3.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3.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3.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3.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3.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3.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3.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3.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3.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3.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3.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3.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3.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3.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3.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3.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3.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3.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3.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3.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3.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3.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3.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3.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3.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3.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3.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3.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3.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3.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3.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3.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3.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3.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3.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3.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3.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3.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3.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3.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3.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3.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3.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3.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3.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3.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3.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3.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3.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3.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3.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3.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3.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3.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3.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3.2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3.2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3.2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3.2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3.2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3.2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3.2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3.2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3.2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3.2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3.2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3.2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3.2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3.2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3.2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3.2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3.2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3.2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3.2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3.2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3.2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3.2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3.2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3.2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3.2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3.2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3.2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3.2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3.2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3.2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3.2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3.2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3.2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3.2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3.2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3.2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3.2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3.2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3.2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3.2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3.2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3.2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3.2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3.2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3.2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3.2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3.2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3.2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3.2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3.2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3.2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3.2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3.2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3.2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3.2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3.2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3.2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3.2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3.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3.2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3.2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3.2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3.2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3.2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3.2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3.2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3.2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3.2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3.2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3.2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3.2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3.2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3.2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3.2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3.2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3.2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3.2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3.2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3.2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3.2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3.2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3.2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3.2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3.2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3.2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3.2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3.2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3.2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3.2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3.2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3.2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3.2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3.2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3.2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3.2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3.2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3.2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3.2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3.2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3.2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3.2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3.2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3.2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3.2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3.2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3.2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3.2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3.2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3.2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3.2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3.2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3.2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3.2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3.2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3.2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3.2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3.2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3.2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3.2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3.2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3.2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3.2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3.2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3.2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3.2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3.2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3.2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3.2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3.2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3.2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3.2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3.2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3.2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3.2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3.2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3.2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3.2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3.2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3.2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3.2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3.2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3.2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3.2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3.2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3.2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3.2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3.2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3.2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3.2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3.2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3.2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3.2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3.2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3.2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3.2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3.2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3.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3.2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3.2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3.2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3.2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3.2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3.2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3.2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3.2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3.2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3.2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3.2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3.2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3.2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3.2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3.2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3.2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3.2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3.2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3.2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3.2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3.2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3.2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3.2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3.2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3.2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3.2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3.2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3.2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3.2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3.2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3.2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3.2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3.2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3.2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3.2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3.2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3.2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3.2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3.2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3.2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3.2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3.2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3.2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3.2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3.2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3.2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3.2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3.2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3.2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3.2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3.2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3.2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3.2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3.2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3.2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3.2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3.2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3.2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3.2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3.2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3.2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3.2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3.2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3.2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3.2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3.2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3.2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3.2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3.2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3.2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3.2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3.2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3.2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3.2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3.2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3.2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3.2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3.2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3.2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3.2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3.2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3.2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3.2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3.2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3.2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3.2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3.2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3.2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3.2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3.2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3.2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3.2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3.2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3.2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3.2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3.2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3.2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3.2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3.2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3.2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3.2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3.2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3.2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3.2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3.2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3.2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3.2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3.2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3.2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3.2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3.2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3.2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3.2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3.2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3.2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3.2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3.2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3.2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3.2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3.2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3.2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3.2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3.2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3.2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3.2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3.2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3.2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3.2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3.2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3.2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3.2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3.2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3.2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3.2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3.2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3.2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3.2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3.2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3.2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3.2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3.2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3.2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3.2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3.2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3.2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3.2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3.2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3.2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3.2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3.2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3.2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3.2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3.2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3.2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3.2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3.2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3.2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3.2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3.2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3.2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3.2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3.2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3.2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3.2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3.2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3.2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3.2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3.2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3.2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3.2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3.2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3.2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3.2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3.2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3.2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3.2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3.2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3.2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3.2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3.2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3.2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3.2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3.2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3.2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3.2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3.2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3.2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3.2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3.2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3.2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3.2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3.2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3.2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3.2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3.2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3.2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3.2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3.2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3.2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3.2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3.2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3.2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3.2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3.2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3.2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3.2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3.2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3.2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3.2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3.2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3.2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3.2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3.2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3.2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3.2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3.2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3.2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3.2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3.2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3.2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3.2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3.2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3.2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3.2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3.2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3.2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3.2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3.2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3.2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3.2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3.2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3.2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3.2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3.2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3.2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3.2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3.2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3.2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3.2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3.2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3.2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3.2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3.2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3.2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3.2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3.2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3.2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3.2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3.2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3.2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3.2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3.2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3.2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3.2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3.2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3.2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3.2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3.2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3.2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3.2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3.2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3.2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3.2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3.2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3.2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3.2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3.2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3.2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3.2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3.2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3.2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3.2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3.2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3.2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3.2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3.2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3.2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3.2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3.2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3.2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3.2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3.2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3.2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3.2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3.2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3.2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3.2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3.2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3.2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3.2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3.2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3.2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3.2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3.2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3.2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3.2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3.2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3.2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3.2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3.2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3.2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3.2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3.2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3.2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3.2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3.2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3.2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3.2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3.2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3.2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3.2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3.2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3.2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3.2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3.2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3.2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3.2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3.2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3.2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3.2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3.2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3.2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3.2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3.2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3.2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3.2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3.2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3.2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3.2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3.2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3.2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3.2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3.2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3.2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3.2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3.2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3.2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3.2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3.2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3.2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3.2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3.2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3.2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3.2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3.2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3.2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3.2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3.2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3.2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3.2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3.2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3.2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3.2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3.2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3.2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3.2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3.2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3.2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3.2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3.2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3.2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3.2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3.2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3.2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3.2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3.2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3.2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3.2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3.2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3.2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3.2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3.2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3.2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3.2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3.2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3.2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3.2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3.2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3.2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3.2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3.2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3.2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3.2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3.2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3.2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3.2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3.2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3.2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3.2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3.2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3.2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3.2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3.2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3.2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3.2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3.2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3.2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3.2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3.2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3.2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3.2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3.2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3.2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3.2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3.2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3.2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3.2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3.2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3.2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3.2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3.2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3.2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3.2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3.2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3.2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3.2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3.2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3.2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3.2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3.2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3.2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3.2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3.2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3.2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3.2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3.2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3.2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3.2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3.2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3.2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3.2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3.2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3.2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3.2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3.2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3.2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3.2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3.2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3.2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3.2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3.2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3.2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3.2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3.2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3.2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3.2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3.2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3.2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3.2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3.2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3.2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3.2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3.2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3.2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3.2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3.2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3.2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3.2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3.2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3.2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3.2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3.2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3.2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3.2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3.2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3.2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3.2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3.2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3.2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3.2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3.2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3.2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3.2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3.2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3.2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3.2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3.2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3.2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3.2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3.2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3.2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3.2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3.2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3.2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3.2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3.2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3.2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3.2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3.2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3.2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3.2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3.2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3.2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3.2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3.2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3.2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3.2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3.2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3.2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3.2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3.2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3.2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3.2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3.2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3.2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3.2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3.2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3.2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3.2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3.2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3.2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3.2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3.2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3.2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3.2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3.2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3.2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3.2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3.2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3.2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3.2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3.2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3.2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3.2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3.2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3.2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3.2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3.2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3.2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3.2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3.2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3.2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3.2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3.2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3.2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3.2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3.2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3.2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3.2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3.2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3.2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3.2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3.2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3.2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3.2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3.2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3.2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3.2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3.2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3.2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3.2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3.2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3.2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3.2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3.2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3.2" x14ac:dyDescent="0.25">
      <c r="A969" s="2"/>
      <c r="B969" s="2"/>
      <c r="C969" s="2"/>
      <c r="D969" s="2"/>
      <c r="E969" s="2"/>
      <c r="F969" s="2"/>
      <c r="G969" s="2"/>
      <c r="H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</sheetData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972"/>
  <sheetViews>
    <sheetView showGridLines="0" workbookViewId="0">
      <selection activeCell="I6" sqref="I6"/>
    </sheetView>
  </sheetViews>
  <sheetFormatPr baseColWidth="10" defaultColWidth="12.6640625" defaultRowHeight="15.75" customHeight="1" x14ac:dyDescent="0.25"/>
  <cols>
    <col min="2" max="2" width="14.6640625" customWidth="1"/>
    <col min="3" max="3" width="12.6640625" customWidth="1"/>
    <col min="4" max="4" width="11" customWidth="1"/>
    <col min="7" max="7" width="12.33203125" customWidth="1"/>
    <col min="8" max="8" width="14.21875" customWidth="1"/>
    <col min="9" max="9" width="17.44140625" customWidth="1"/>
  </cols>
  <sheetData>
    <row r="1" spans="1:27" ht="13.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.75" customHeight="1" x14ac:dyDescent="0.3">
      <c r="A3" s="2"/>
      <c r="B3" s="27" t="s">
        <v>8</v>
      </c>
      <c r="C3" s="19"/>
      <c r="D3" s="1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7" ht="15.75" customHeight="1" x14ac:dyDescent="0.35">
      <c r="A4" s="2"/>
      <c r="B4" s="28" t="s">
        <v>14</v>
      </c>
      <c r="C4" s="19"/>
      <c r="D4" s="1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7" ht="15.75" customHeight="1" x14ac:dyDescent="0.35">
      <c r="A5" s="2"/>
      <c r="B5" s="28" t="s">
        <v>19</v>
      </c>
      <c r="C5" s="19"/>
      <c r="D5" s="1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7" ht="13.2" x14ac:dyDescent="0.25">
      <c r="A6" s="2"/>
      <c r="B6" s="25" t="s">
        <v>9</v>
      </c>
      <c r="C6" s="22" t="s">
        <v>1</v>
      </c>
      <c r="D6" s="22" t="s">
        <v>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7" ht="15.75" customHeight="1" x14ac:dyDescent="0.25">
      <c r="A7" s="2"/>
      <c r="B7" s="18"/>
      <c r="C7" s="18"/>
      <c r="D7" s="18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7" ht="15.75" customHeight="1" x14ac:dyDescent="0.3">
      <c r="A8" s="2"/>
      <c r="B8" s="5" t="s">
        <v>15</v>
      </c>
      <c r="C8" s="16">
        <v>2020</v>
      </c>
      <c r="D8" s="7">
        <v>63114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7" ht="15.75" customHeight="1" x14ac:dyDescent="0.3">
      <c r="A9" s="2"/>
      <c r="B9" s="9" t="s">
        <v>16</v>
      </c>
      <c r="C9" s="15">
        <v>3302</v>
      </c>
      <c r="D9" s="15">
        <v>31504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7" ht="15.75" customHeight="1" x14ac:dyDescent="0.3">
      <c r="A10" s="2"/>
      <c r="B10" s="5" t="s">
        <v>17</v>
      </c>
      <c r="C10" s="15">
        <v>932</v>
      </c>
      <c r="D10" s="15">
        <v>40446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7" ht="15.75" customHeight="1" x14ac:dyDescent="0.3">
      <c r="A11" s="2"/>
      <c r="B11" s="10" t="s">
        <v>13</v>
      </c>
      <c r="C11" s="12">
        <v>6254</v>
      </c>
      <c r="D11" s="12">
        <v>135064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7" ht="13.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3.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3.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3.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3.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3.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3.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3.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3.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3.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3.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3.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3.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3.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3.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3.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3.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3.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3.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3.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3.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3.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3.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3.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3.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3.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3.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3.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3.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3.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3.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3.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3.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3.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3.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3.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3.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3.2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3.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3.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3.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3.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3.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3.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3.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3.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3.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3.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3.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3.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3.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3.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3.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3.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3.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3.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3.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3.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3.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3.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3.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3.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3.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3.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3.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3.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3.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3.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3.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3.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3.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3.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3.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3.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3.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3.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3.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3.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3.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3.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3.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3.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3.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3.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3.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3.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3.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3.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3.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3.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3.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3.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3.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3.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3.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3.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3.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3.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3.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3.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3.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3.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3.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3.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3.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3.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3.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3.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3.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3.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3.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3.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3.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3.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3.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3.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3.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3.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3.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3.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3.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3.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3.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3.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3.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3.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3.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3.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3.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3.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3.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3.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3.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3.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3.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3.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3.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3.2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3.2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3.2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3.2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3.2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3.2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3.2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3.2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3.2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3.2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3.2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3.2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3.2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3.2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3.2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3.2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3.2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3.2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3.2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3.2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3.2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3.2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3.2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3.2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3.2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3.2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3.2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3.2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3.2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3.2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3.2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3.2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3.2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3.2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3.2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3.2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3.2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3.2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3.2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3.2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3.2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3.2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3.2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3.2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3.2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3.2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3.2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3.2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3.2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3.2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3.2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3.2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3.2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3.2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3.2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3.2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3.2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3.2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3.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3.2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3.2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3.2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3.2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3.2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3.2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3.2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3.2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3.2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3.2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3.2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3.2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3.2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3.2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3.2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3.2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3.2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3.2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3.2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3.2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3.2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3.2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3.2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3.2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3.2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3.2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3.2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3.2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3.2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3.2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3.2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3.2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3.2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3.2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3.2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3.2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3.2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3.2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3.2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3.2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3.2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3.2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3.2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3.2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3.2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3.2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3.2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3.2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3.2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3.2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3.2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3.2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3.2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3.2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3.2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3.2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3.2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3.2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3.2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3.2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3.2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3.2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3.2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3.2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3.2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3.2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3.2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3.2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3.2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3.2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3.2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3.2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3.2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3.2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3.2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3.2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3.2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3.2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3.2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3.2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3.2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3.2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3.2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3.2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3.2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3.2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3.2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3.2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3.2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3.2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3.2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3.2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3.2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3.2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3.2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3.2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3.2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3.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3.2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3.2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3.2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3.2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3.2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3.2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3.2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3.2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3.2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3.2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3.2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3.2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3.2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3.2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3.2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3.2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3.2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3.2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3.2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3.2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3.2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3.2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3.2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3.2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3.2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3.2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3.2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3.2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3.2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3.2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3.2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3.2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3.2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3.2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3.2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3.2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3.2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3.2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3.2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3.2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3.2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3.2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3.2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3.2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3.2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3.2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3.2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3.2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3.2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3.2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3.2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3.2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3.2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3.2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3.2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3.2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3.2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3.2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3.2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3.2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3.2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3.2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3.2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3.2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3.2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3.2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3.2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3.2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3.2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3.2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3.2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3.2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3.2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3.2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3.2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3.2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3.2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3.2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3.2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3.2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3.2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3.2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3.2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3.2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3.2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3.2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3.2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3.2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3.2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3.2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3.2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3.2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3.2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3.2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3.2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3.2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3.2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3.2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3.2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3.2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3.2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3.2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3.2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3.2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3.2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3.2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3.2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3.2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3.2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3.2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3.2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3.2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3.2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3.2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3.2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3.2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3.2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3.2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3.2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3.2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3.2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3.2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3.2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3.2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3.2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3.2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3.2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3.2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3.2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3.2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3.2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3.2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3.2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3.2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3.2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3.2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3.2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3.2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3.2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3.2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3.2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3.2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3.2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3.2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3.2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3.2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3.2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3.2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3.2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3.2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3.2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3.2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3.2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3.2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3.2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3.2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3.2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3.2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3.2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3.2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3.2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3.2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3.2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3.2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3.2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3.2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3.2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3.2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3.2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3.2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3.2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3.2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3.2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3.2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3.2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3.2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3.2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3.2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3.2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3.2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3.2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3.2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3.2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3.2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3.2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3.2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3.2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3.2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3.2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3.2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3.2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3.2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3.2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3.2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3.2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3.2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3.2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3.2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3.2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3.2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3.2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3.2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3.2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3.2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3.2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3.2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3.2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3.2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3.2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3.2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3.2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3.2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3.2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3.2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3.2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3.2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3.2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3.2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3.2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3.2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3.2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3.2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3.2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3.2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3.2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3.2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3.2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3.2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3.2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3.2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3.2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3.2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3.2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3.2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3.2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3.2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3.2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3.2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3.2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3.2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3.2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3.2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3.2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3.2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3.2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3.2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3.2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3.2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3.2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3.2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3.2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3.2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3.2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3.2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3.2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3.2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3.2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3.2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3.2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3.2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3.2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3.2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3.2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3.2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3.2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3.2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3.2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3.2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3.2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3.2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3.2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3.2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3.2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3.2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3.2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3.2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3.2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3.2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3.2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3.2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3.2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3.2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3.2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3.2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3.2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3.2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3.2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3.2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3.2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3.2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3.2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3.2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3.2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3.2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3.2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3.2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3.2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3.2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3.2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3.2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3.2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3.2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3.2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3.2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3.2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3.2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3.2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3.2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3.2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3.2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3.2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3.2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3.2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3.2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3.2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3.2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3.2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3.2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3.2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3.2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3.2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3.2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3.2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3.2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3.2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3.2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3.2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3.2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3.2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3.2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3.2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3.2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3.2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3.2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3.2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3.2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3.2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3.2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3.2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3.2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3.2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3.2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3.2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3.2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3.2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3.2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3.2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3.2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3.2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3.2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3.2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3.2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3.2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3.2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3.2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3.2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3.2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3.2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3.2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3.2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3.2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3.2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3.2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3.2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3.2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3.2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3.2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3.2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3.2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3.2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3.2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3.2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3.2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3.2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3.2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3.2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3.2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3.2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3.2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3.2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3.2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3.2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3.2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3.2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3.2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3.2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3.2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3.2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3.2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3.2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3.2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3.2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3.2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3.2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3.2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3.2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3.2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3.2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3.2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3.2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3.2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3.2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3.2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3.2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3.2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3.2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3.2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3.2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3.2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3.2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3.2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3.2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3.2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3.2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3.2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3.2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3.2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3.2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3.2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3.2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3.2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3.2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3.2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3.2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3.2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3.2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3.2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3.2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3.2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3.2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3.2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3.2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3.2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3.2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3.2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3.2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3.2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3.2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3.2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3.2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3.2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3.2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3.2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3.2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3.2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3.2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3.2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3.2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3.2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3.2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3.2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3.2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3.2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3.2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3.2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3.2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3.2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3.2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3.2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3.2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3.2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3.2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3.2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3.2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3.2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3.2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3.2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3.2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3.2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3.2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3.2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3.2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3.2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3.2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3.2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3.2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3.2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3.2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3.2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3.2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3.2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3.2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3.2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3.2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3.2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3.2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3.2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3.2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3.2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3.2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3.2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3.2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3.2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3.2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3.2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3.2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3.2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3.2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3.2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3.2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3.2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3.2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3.2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3.2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3.2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3.2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3.2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3.2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3.2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3.2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3.2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3.2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3.2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3.2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3.2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3.2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3.2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3.2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3.2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3.2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3.2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3.2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3.2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3.2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3.2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3.2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3.2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3.2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3.2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3.2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3.2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3.2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3.2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3.2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3.2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3.2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3.2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3.2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3.2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3.2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3.2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3.2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3.2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3.2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3.2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3.2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3.2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3.2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3.2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3.2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3.2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3.2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3.2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3.2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3.2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3.2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3.2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3.2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3.2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</sheetData>
  <mergeCells count="6">
    <mergeCell ref="B3:D3"/>
    <mergeCell ref="B4:D4"/>
    <mergeCell ref="B5:D5"/>
    <mergeCell ref="B6:B7"/>
    <mergeCell ref="C6:C7"/>
    <mergeCell ref="D6:D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3:D11"/>
  <sheetViews>
    <sheetView showGridLines="0" workbookViewId="0">
      <selection activeCell="F3" sqref="F3:G11"/>
    </sheetView>
  </sheetViews>
  <sheetFormatPr baseColWidth="10" defaultColWidth="12.6640625" defaultRowHeight="15.75" customHeight="1" x14ac:dyDescent="0.25"/>
  <cols>
    <col min="1" max="1" width="11.44140625" customWidth="1"/>
    <col min="2" max="2" width="12.6640625" customWidth="1"/>
    <col min="3" max="3" width="12.77734375" customWidth="1"/>
    <col min="4" max="4" width="10.6640625" customWidth="1"/>
    <col min="5" max="6" width="12.21875" customWidth="1"/>
    <col min="7" max="7" width="11.44140625" customWidth="1"/>
    <col min="8" max="8" width="16.21875" customWidth="1"/>
    <col min="9" max="9" width="5.21875" customWidth="1"/>
    <col min="10" max="10" width="22.109375" customWidth="1"/>
    <col min="11" max="11" width="16.109375" customWidth="1"/>
    <col min="12" max="12" width="17.109375" customWidth="1"/>
  </cols>
  <sheetData>
    <row r="3" spans="2:4" ht="15.75" customHeight="1" x14ac:dyDescent="0.3">
      <c r="B3" s="27" t="s">
        <v>8</v>
      </c>
      <c r="C3" s="19"/>
      <c r="D3" s="19"/>
    </row>
    <row r="4" spans="2:4" ht="15.75" customHeight="1" x14ac:dyDescent="0.35">
      <c r="B4" s="28" t="s">
        <v>4</v>
      </c>
      <c r="C4" s="19"/>
      <c r="D4" s="19"/>
    </row>
    <row r="5" spans="2:4" ht="15.75" customHeight="1" x14ac:dyDescent="0.35">
      <c r="B5" s="28" t="s">
        <v>19</v>
      </c>
      <c r="C5" s="19"/>
      <c r="D5" s="19"/>
    </row>
    <row r="6" spans="2:4" ht="13.2" x14ac:dyDescent="0.25">
      <c r="B6" s="25" t="s">
        <v>9</v>
      </c>
      <c r="C6" s="22" t="s">
        <v>1</v>
      </c>
      <c r="D6" s="22" t="s">
        <v>0</v>
      </c>
    </row>
    <row r="7" spans="2:4" ht="13.2" x14ac:dyDescent="0.25">
      <c r="B7" s="18"/>
      <c r="C7" s="18"/>
      <c r="D7" s="18"/>
    </row>
    <row r="8" spans="2:4" ht="15.75" customHeight="1" x14ac:dyDescent="0.3">
      <c r="B8" s="5" t="s">
        <v>15</v>
      </c>
      <c r="C8" s="16">
        <v>1478</v>
      </c>
      <c r="D8" s="7">
        <v>194333</v>
      </c>
    </row>
    <row r="9" spans="2:4" ht="15.75" customHeight="1" x14ac:dyDescent="0.3">
      <c r="B9" s="9" t="s">
        <v>16</v>
      </c>
      <c r="C9" s="15">
        <v>1034</v>
      </c>
      <c r="D9" s="15">
        <v>193413</v>
      </c>
    </row>
    <row r="10" spans="2:4" ht="15.75" customHeight="1" x14ac:dyDescent="0.3">
      <c r="B10" s="5" t="s">
        <v>17</v>
      </c>
      <c r="C10" s="15">
        <v>1203</v>
      </c>
      <c r="D10" s="15">
        <v>303147</v>
      </c>
    </row>
    <row r="11" spans="2:4" ht="15.75" customHeight="1" x14ac:dyDescent="0.3">
      <c r="B11" s="10" t="s">
        <v>13</v>
      </c>
      <c r="C11" s="12">
        <v>3715</v>
      </c>
      <c r="D11" s="12">
        <v>690893</v>
      </c>
    </row>
  </sheetData>
  <mergeCells count="6">
    <mergeCell ref="B3:D3"/>
    <mergeCell ref="B4:D4"/>
    <mergeCell ref="B5:D5"/>
    <mergeCell ref="B6:B7"/>
    <mergeCell ref="C6:C7"/>
    <mergeCell ref="D6:D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A968"/>
  <sheetViews>
    <sheetView showGridLines="0" workbookViewId="0">
      <selection activeCell="I19" sqref="I19"/>
    </sheetView>
  </sheetViews>
  <sheetFormatPr baseColWidth="10" defaultColWidth="12.6640625" defaultRowHeight="15.75" customHeight="1" x14ac:dyDescent="0.25"/>
  <cols>
    <col min="2" max="2" width="15.21875" customWidth="1"/>
    <col min="3" max="3" width="15.77734375" customWidth="1"/>
    <col min="4" max="4" width="10.33203125" customWidth="1"/>
    <col min="7" max="7" width="11.88671875" customWidth="1"/>
    <col min="8" max="8" width="16.77734375" customWidth="1"/>
    <col min="9" max="9" width="17.6640625" customWidth="1"/>
  </cols>
  <sheetData>
    <row r="1" spans="1:27" ht="13.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 x14ac:dyDescent="0.3">
      <c r="A4" s="2"/>
      <c r="B4" s="27" t="s">
        <v>8</v>
      </c>
      <c r="C4" s="19"/>
      <c r="D4" s="1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7" ht="15.75" customHeight="1" x14ac:dyDescent="0.35">
      <c r="A5" s="2"/>
      <c r="B5" s="28" t="s">
        <v>5</v>
      </c>
      <c r="C5" s="19"/>
      <c r="D5" s="1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7" ht="15.75" customHeight="1" x14ac:dyDescent="0.35">
      <c r="A6" s="2"/>
      <c r="B6" s="28" t="s">
        <v>19</v>
      </c>
      <c r="C6" s="19"/>
      <c r="D6" s="1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7" ht="13.2" x14ac:dyDescent="0.25">
      <c r="A7" s="2"/>
      <c r="B7" s="25" t="s">
        <v>9</v>
      </c>
      <c r="C7" s="22" t="s">
        <v>1</v>
      </c>
      <c r="D7" s="22" t="s">
        <v>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7" ht="13.2" x14ac:dyDescent="0.25">
      <c r="A8" s="2"/>
      <c r="B8" s="18"/>
      <c r="C8" s="18"/>
      <c r="D8" s="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7" ht="15.75" customHeight="1" x14ac:dyDescent="0.3">
      <c r="A9" s="2"/>
      <c r="B9" s="5" t="s">
        <v>15</v>
      </c>
      <c r="C9" s="16">
        <v>287</v>
      </c>
      <c r="D9" s="7">
        <v>145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7" ht="15.75" customHeight="1" x14ac:dyDescent="0.3">
      <c r="A10" s="2"/>
      <c r="B10" s="9" t="s">
        <v>16</v>
      </c>
      <c r="C10" s="15">
        <v>354</v>
      </c>
      <c r="D10" s="15">
        <v>551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7" ht="15.75" customHeight="1" x14ac:dyDescent="0.3">
      <c r="A11" s="2"/>
      <c r="B11" s="5" t="s">
        <v>17</v>
      </c>
      <c r="C11" s="15">
        <v>110</v>
      </c>
      <c r="D11" s="15">
        <v>417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7" ht="15.75" customHeight="1" x14ac:dyDescent="0.3">
      <c r="A12" s="2"/>
      <c r="B12" s="10" t="s">
        <v>13</v>
      </c>
      <c r="C12" s="12">
        <v>751</v>
      </c>
      <c r="D12" s="12">
        <v>1113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7" ht="13.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3.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3.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3.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3.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3.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3.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3.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3.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3.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3.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3.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3.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3.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3.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3.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3.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3.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3.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3.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3.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3.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3.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3.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3.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3.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3.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3.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3.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3.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3.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3.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3.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3.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3.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3.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3.2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3.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3.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3.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3.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3.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3.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3.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3.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3.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3.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3.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3.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3.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3.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3.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3.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3.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3.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3.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3.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3.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3.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3.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3.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3.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3.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3.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3.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3.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3.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3.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3.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3.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3.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3.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3.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3.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3.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3.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3.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3.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3.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3.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3.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3.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3.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3.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3.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3.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3.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3.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3.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3.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3.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3.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3.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3.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3.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3.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3.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3.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3.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3.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3.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3.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3.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3.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3.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3.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3.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3.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3.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3.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3.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3.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3.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3.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3.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3.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3.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3.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3.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3.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3.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3.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3.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3.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3.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3.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3.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3.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3.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3.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3.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3.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3.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3.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3.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3.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3.2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3.2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3.2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3.2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3.2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3.2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3.2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3.2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3.2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3.2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3.2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3.2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3.2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3.2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3.2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3.2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3.2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3.2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3.2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3.2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3.2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3.2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3.2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3.2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3.2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3.2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3.2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3.2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3.2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3.2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3.2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3.2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3.2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3.2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3.2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3.2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3.2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3.2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3.2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3.2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3.2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3.2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3.2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3.2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3.2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3.2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3.2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3.2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3.2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3.2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3.2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3.2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3.2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3.2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3.2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3.2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3.2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3.2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3.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3.2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3.2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3.2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3.2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3.2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3.2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3.2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3.2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3.2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3.2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3.2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3.2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3.2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3.2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3.2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3.2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3.2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3.2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3.2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3.2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3.2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3.2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3.2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3.2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3.2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3.2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3.2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3.2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3.2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3.2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3.2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3.2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3.2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3.2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3.2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3.2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3.2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3.2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3.2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3.2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3.2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3.2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3.2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3.2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3.2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3.2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3.2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3.2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3.2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3.2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3.2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3.2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3.2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3.2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3.2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3.2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3.2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3.2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3.2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3.2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3.2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3.2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3.2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3.2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3.2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3.2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3.2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3.2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3.2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3.2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3.2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3.2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3.2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3.2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3.2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3.2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3.2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3.2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3.2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3.2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3.2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3.2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3.2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3.2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3.2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3.2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3.2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3.2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3.2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3.2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3.2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3.2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3.2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3.2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3.2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3.2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3.2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3.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3.2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3.2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3.2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3.2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3.2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3.2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3.2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3.2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3.2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3.2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3.2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3.2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3.2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3.2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3.2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3.2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3.2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3.2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3.2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3.2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3.2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3.2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3.2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3.2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3.2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3.2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3.2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3.2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3.2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3.2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3.2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3.2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3.2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3.2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3.2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3.2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3.2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3.2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3.2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3.2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3.2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3.2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3.2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3.2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3.2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3.2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3.2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3.2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3.2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3.2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3.2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3.2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3.2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3.2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3.2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3.2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3.2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3.2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3.2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3.2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3.2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3.2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3.2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3.2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3.2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3.2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3.2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3.2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3.2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3.2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3.2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3.2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3.2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3.2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3.2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3.2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3.2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3.2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3.2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3.2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3.2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3.2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3.2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3.2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3.2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3.2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3.2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3.2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3.2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3.2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3.2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3.2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3.2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3.2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3.2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3.2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3.2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3.2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3.2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3.2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3.2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3.2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3.2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3.2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3.2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3.2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3.2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3.2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3.2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3.2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3.2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3.2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3.2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3.2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3.2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3.2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3.2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3.2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3.2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3.2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3.2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3.2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3.2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3.2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3.2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3.2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3.2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3.2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3.2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3.2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3.2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3.2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3.2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3.2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3.2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3.2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3.2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3.2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3.2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3.2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3.2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3.2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3.2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3.2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3.2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3.2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3.2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3.2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3.2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3.2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3.2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3.2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3.2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3.2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3.2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3.2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3.2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3.2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3.2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3.2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3.2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3.2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3.2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3.2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3.2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3.2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3.2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3.2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3.2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3.2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3.2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3.2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3.2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3.2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3.2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3.2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3.2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3.2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3.2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3.2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3.2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3.2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3.2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3.2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3.2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3.2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3.2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3.2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3.2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3.2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3.2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3.2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3.2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3.2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3.2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3.2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3.2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3.2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3.2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3.2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3.2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3.2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3.2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3.2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3.2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3.2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3.2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3.2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3.2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3.2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3.2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3.2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3.2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3.2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3.2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3.2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3.2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3.2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3.2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3.2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3.2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3.2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3.2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3.2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3.2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3.2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3.2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3.2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3.2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3.2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3.2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3.2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3.2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3.2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3.2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3.2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3.2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3.2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3.2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3.2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3.2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3.2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3.2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3.2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3.2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3.2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3.2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3.2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3.2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3.2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3.2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3.2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3.2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3.2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3.2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3.2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3.2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3.2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3.2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3.2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3.2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3.2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3.2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3.2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3.2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3.2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3.2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3.2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3.2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3.2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3.2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3.2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3.2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3.2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3.2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3.2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3.2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3.2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3.2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3.2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3.2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3.2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3.2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3.2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3.2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3.2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3.2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3.2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3.2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3.2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3.2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3.2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3.2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3.2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3.2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3.2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3.2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3.2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3.2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3.2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3.2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3.2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3.2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3.2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3.2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3.2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3.2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3.2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3.2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3.2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3.2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3.2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3.2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3.2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3.2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3.2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3.2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3.2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3.2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3.2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3.2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3.2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3.2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3.2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3.2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3.2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3.2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3.2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3.2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3.2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3.2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3.2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3.2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3.2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3.2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3.2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3.2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3.2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3.2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3.2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3.2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3.2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3.2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3.2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3.2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3.2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3.2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3.2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3.2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3.2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3.2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3.2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3.2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3.2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3.2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3.2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3.2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3.2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3.2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3.2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3.2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3.2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3.2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3.2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3.2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3.2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3.2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3.2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3.2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3.2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3.2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3.2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3.2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3.2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3.2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3.2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3.2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3.2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3.2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3.2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3.2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3.2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3.2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3.2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3.2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3.2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3.2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3.2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3.2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3.2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3.2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3.2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3.2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3.2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3.2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3.2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3.2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3.2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3.2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3.2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3.2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3.2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3.2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3.2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3.2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3.2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3.2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3.2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3.2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3.2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3.2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3.2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3.2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3.2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3.2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3.2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3.2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3.2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3.2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3.2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3.2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3.2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3.2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3.2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3.2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3.2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3.2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3.2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3.2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3.2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3.2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3.2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3.2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3.2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3.2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3.2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3.2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3.2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3.2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3.2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3.2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3.2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3.2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3.2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3.2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3.2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3.2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3.2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3.2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3.2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3.2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3.2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3.2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3.2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3.2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3.2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3.2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3.2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3.2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3.2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3.2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3.2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3.2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3.2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3.2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3.2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3.2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3.2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3.2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3.2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3.2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3.2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3.2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3.2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3.2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3.2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3.2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3.2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3.2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3.2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3.2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3.2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3.2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3.2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3.2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3.2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3.2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3.2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3.2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3.2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3.2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3.2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3.2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3.2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3.2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3.2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3.2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3.2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3.2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3.2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3.2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3.2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3.2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3.2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3.2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3.2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3.2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3.2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3.2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3.2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3.2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3.2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3.2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3.2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3.2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3.2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3.2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3.2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3.2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3.2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3.2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3.2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3.2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3.2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3.2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3.2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3.2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3.2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3.2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3.2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3.2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3.2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3.2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3.2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3.2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3.2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3.2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3.2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3.2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3.2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3.2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3.2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3.2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3.2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3.2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3.2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3.2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3.2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3.2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3.2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3.2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3.2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3.2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3.2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3.2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</sheetData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961"/>
  <sheetViews>
    <sheetView showGridLines="0" workbookViewId="0">
      <selection activeCell="F4" sqref="F4:G12"/>
    </sheetView>
  </sheetViews>
  <sheetFormatPr baseColWidth="10" defaultColWidth="12.6640625" defaultRowHeight="15.75" customHeight="1" x14ac:dyDescent="0.25"/>
  <cols>
    <col min="2" max="3" width="13.33203125" customWidth="1"/>
    <col min="4" max="4" width="11.21875" customWidth="1"/>
    <col min="5" max="6" width="11.88671875" customWidth="1"/>
    <col min="7" max="7" width="10.6640625" customWidth="1"/>
  </cols>
  <sheetData>
    <row r="1" spans="1:26" ht="13.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3">
      <c r="A4" s="2"/>
      <c r="B4" s="27" t="s">
        <v>8</v>
      </c>
      <c r="C4" s="19"/>
      <c r="D4" s="1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6" ht="15.75" customHeight="1" x14ac:dyDescent="0.35">
      <c r="A5" s="2"/>
      <c r="B5" s="28" t="s">
        <v>7</v>
      </c>
      <c r="C5" s="19"/>
      <c r="D5" s="1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ht="15.75" customHeight="1" x14ac:dyDescent="0.35">
      <c r="A6" s="2"/>
      <c r="B6" s="28" t="s">
        <v>19</v>
      </c>
      <c r="C6" s="19"/>
      <c r="D6" s="1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6" ht="13.2" x14ac:dyDescent="0.25">
      <c r="A7" s="2"/>
      <c r="B7" s="25" t="s">
        <v>9</v>
      </c>
      <c r="C7" s="22" t="s">
        <v>1</v>
      </c>
      <c r="D7" s="22" t="s">
        <v>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6" ht="13.2" x14ac:dyDescent="0.25">
      <c r="A8" s="2"/>
      <c r="B8" s="18"/>
      <c r="C8" s="18"/>
      <c r="D8" s="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6" ht="15.75" customHeight="1" x14ac:dyDescent="0.3">
      <c r="A9" s="2"/>
      <c r="B9" s="5" t="s">
        <v>15</v>
      </c>
      <c r="C9" s="17">
        <v>2393</v>
      </c>
      <c r="D9" s="17">
        <v>11773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6" ht="15.75" customHeight="1" x14ac:dyDescent="0.3">
      <c r="A10" s="2"/>
      <c r="B10" s="9" t="s">
        <v>16</v>
      </c>
      <c r="C10" s="15">
        <v>2704</v>
      </c>
      <c r="D10" s="15">
        <v>30324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6" ht="15.75" customHeight="1" x14ac:dyDescent="0.3">
      <c r="A11" s="2"/>
      <c r="B11" s="5" t="s">
        <v>17</v>
      </c>
      <c r="C11" s="15">
        <v>2620</v>
      </c>
      <c r="D11" s="15">
        <v>13198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6" ht="15.75" customHeight="1" x14ac:dyDescent="0.3">
      <c r="A12" s="2"/>
      <c r="B12" s="10" t="s">
        <v>13</v>
      </c>
      <c r="C12" s="12">
        <v>7717</v>
      </c>
      <c r="D12" s="12">
        <v>55295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6" ht="13.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.2" x14ac:dyDescent="0.25">
      <c r="A14" s="2"/>
      <c r="B14" s="2"/>
      <c r="C14" s="1"/>
      <c r="D14" s="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.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.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.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.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.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.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.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.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3.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.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3.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.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.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3.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.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3.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.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3.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3.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3.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3.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3.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.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3.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3.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3.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3.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3.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3.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3.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3.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3.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3.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3.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3.2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3.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3.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3.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3.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3.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3.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3.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3.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3.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3.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3.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3.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3.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3.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3.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3.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3.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3.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3.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3.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3.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3.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3.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3.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3.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3.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3.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3.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3.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3.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3.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3.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3.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3.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3.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3.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3.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3.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3.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3.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3.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3.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3.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3.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3.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3.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3.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3.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3.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3.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3.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3.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3.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3.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3.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3.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3.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3.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3.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3.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3.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3.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3.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3.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.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3.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.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.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3.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.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3.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3.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3.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3.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3.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3.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3.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3.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3.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3.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3.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3.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3.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3.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3.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3.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3.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3.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3.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3.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3.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3.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3.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3.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3.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3.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3.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3.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3.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3.2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3.2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3.2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3.2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3.2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3.2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3.2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3.2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3.2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3.2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3.2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3.2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3.2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3.2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3.2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3.2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3.2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3.2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3.2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3.2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3.2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3.2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3.2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3.2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3.2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3.2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3.2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3.2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3.2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3.2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3.2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3.2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3.2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3.2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3.2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3.2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3.2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3.2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3.2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3.2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3.2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3.2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3.2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3.2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3.2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3.2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3.2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3.2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3.2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3.2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3.2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3.2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3.2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3.2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3.2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3.2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3.2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3.2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3.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3.2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3.2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3.2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3.2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3.2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3.2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3.2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3.2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3.2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3.2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3.2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3.2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3.2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3.2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3.2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3.2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3.2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3.2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3.2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3.2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3.2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3.2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3.2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3.2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3.2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3.2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3.2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3.2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3.2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3.2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3.2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3.2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3.2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3.2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3.2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3.2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3.2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3.2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3.2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3.2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3.2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3.2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3.2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3.2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3.2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3.2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3.2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3.2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3.2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3.2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3.2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3.2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3.2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3.2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3.2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3.2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3.2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3.2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3.2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3.2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3.2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3.2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3.2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3.2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3.2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3.2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3.2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3.2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3.2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3.2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3.2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3.2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3.2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3.2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3.2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3.2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3.2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3.2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3.2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3.2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3.2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3.2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3.2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3.2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3.2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3.2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3.2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3.2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3.2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3.2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3.2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3.2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3.2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3.2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3.2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3.2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3.2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3.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3.2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3.2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3.2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3.2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3.2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3.2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3.2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3.2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3.2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3.2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3.2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3.2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3.2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3.2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3.2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3.2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3.2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3.2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3.2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3.2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3.2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3.2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3.2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3.2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3.2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3.2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3.2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3.2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3.2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3.2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3.2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3.2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3.2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3.2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3.2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3.2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3.2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3.2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3.2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3.2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3.2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3.2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3.2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3.2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3.2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3.2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3.2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3.2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3.2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3.2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3.2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3.2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3.2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3.2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3.2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3.2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3.2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3.2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3.2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3.2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3.2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3.2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3.2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3.2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3.2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3.2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3.2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3.2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3.2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3.2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3.2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3.2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3.2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3.2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3.2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3.2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3.2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3.2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3.2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3.2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3.2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3.2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3.2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3.2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3.2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3.2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3.2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3.2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3.2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3.2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3.2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3.2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3.2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3.2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3.2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3.2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3.2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3.2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3.2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3.2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3.2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3.2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3.2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3.2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3.2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3.2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3.2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3.2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3.2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3.2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3.2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3.2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3.2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3.2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3.2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3.2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3.2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3.2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3.2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3.2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3.2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3.2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3.2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3.2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3.2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3.2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3.2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3.2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3.2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3.2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3.2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3.2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3.2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3.2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3.2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3.2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3.2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3.2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3.2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3.2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3.2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3.2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3.2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3.2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3.2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3.2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3.2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3.2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3.2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3.2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3.2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3.2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3.2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3.2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3.2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3.2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3.2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3.2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3.2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3.2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3.2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3.2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3.2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3.2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3.2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3.2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3.2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3.2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3.2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3.2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3.2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3.2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3.2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3.2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3.2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3.2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3.2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3.2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3.2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3.2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3.2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3.2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3.2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3.2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3.2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3.2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3.2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3.2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3.2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3.2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3.2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3.2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3.2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3.2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3.2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3.2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3.2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3.2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3.2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3.2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3.2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3.2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3.2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3.2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3.2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3.2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3.2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3.2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3.2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3.2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3.2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3.2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3.2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3.2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3.2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3.2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3.2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3.2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3.2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3.2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3.2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3.2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3.2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3.2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3.2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3.2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3.2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3.2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3.2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3.2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3.2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3.2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3.2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3.2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3.2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3.2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3.2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3.2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3.2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3.2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3.2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3.2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3.2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3.2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3.2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3.2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3.2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3.2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3.2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3.2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3.2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3.2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3.2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3.2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3.2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3.2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3.2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3.2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3.2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3.2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3.2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3.2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3.2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3.2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3.2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3.2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3.2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3.2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3.2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3.2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3.2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3.2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3.2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3.2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3.2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3.2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3.2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3.2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3.2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3.2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3.2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3.2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3.2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3.2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3.2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3.2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3.2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3.2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3.2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3.2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3.2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3.2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3.2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3.2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3.2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3.2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3.2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3.2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3.2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3.2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3.2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3.2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3.2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3.2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3.2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3.2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3.2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3.2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3.2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3.2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3.2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3.2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3.2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3.2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3.2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3.2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3.2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3.2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3.2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3.2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3.2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3.2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3.2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3.2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3.2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3.2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3.2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3.2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3.2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3.2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3.2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3.2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3.2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3.2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3.2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3.2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3.2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3.2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3.2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3.2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3.2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3.2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3.2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3.2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3.2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3.2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3.2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3.2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3.2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3.2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3.2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3.2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3.2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3.2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3.2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3.2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3.2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3.2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3.2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3.2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3.2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3.2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3.2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3.2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3.2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3.2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3.2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3.2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3.2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3.2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3.2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3.2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3.2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3.2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3.2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3.2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3.2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3.2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3.2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3.2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3.2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3.2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3.2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3.2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3.2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3.2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3.2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3.2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3.2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3.2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3.2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3.2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3.2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3.2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3.2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3.2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3.2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3.2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3.2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3.2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3.2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3.2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3.2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3.2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3.2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3.2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3.2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3.2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3.2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3.2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3.2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3.2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3.2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3.2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3.2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3.2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3.2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3.2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3.2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3.2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3.2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3.2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3.2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3.2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3.2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3.2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3.2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3.2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3.2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3.2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3.2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3.2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3.2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3.2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3.2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3.2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3.2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3.2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3.2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3.2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3.2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3.2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3.2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3.2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3.2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3.2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3.2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3.2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3.2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3.2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3.2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3.2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3.2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3.2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3.2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3.2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3.2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3.2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3.2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3.2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3.2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3.2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3.2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3.2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3.2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3.2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3.2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3.2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3.2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3.2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3.2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3.2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3.2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3.2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3.2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3.2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3.2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3.2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3.2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3.2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3.2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3.2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3.2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3.2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3.2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3.2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3.2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3.2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3.2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3.2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3.2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3.2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3.2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3.2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3.2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3.2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3.2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3.2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3.2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3.2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3.2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3.2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3.2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3.2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3.2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3.2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3.2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3.2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3.2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3.2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3.2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3.2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3.2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3.2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3.2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3.2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3.2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3.2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3.2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3.2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3.2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3.2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3.2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3.2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3.2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3.2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3.2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3.2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3.2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3.2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3.2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3.2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3.2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3.2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3.2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3.2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3.2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3.2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3.2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3.2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3.2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3.2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3.2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3.2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3.2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3.2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3.2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3.2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</sheetData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975"/>
  <sheetViews>
    <sheetView showGridLines="0" tabSelected="1" workbookViewId="0">
      <selection activeCell="I9" sqref="I9"/>
    </sheetView>
  </sheetViews>
  <sheetFormatPr baseColWidth="10" defaultColWidth="12.6640625" defaultRowHeight="15.75" customHeight="1" x14ac:dyDescent="0.25"/>
  <cols>
    <col min="1" max="1" width="6.109375" customWidth="1"/>
    <col min="2" max="2" width="14.77734375" customWidth="1"/>
    <col min="3" max="3" width="16.21875" customWidth="1"/>
    <col min="5" max="6" width="12.44140625" customWidth="1"/>
    <col min="7" max="7" width="11.6640625" customWidth="1"/>
    <col min="9" max="9" width="11.109375" customWidth="1"/>
    <col min="10" max="10" width="9.109375" customWidth="1"/>
  </cols>
  <sheetData>
    <row r="1" spans="1:26" ht="13.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3">
      <c r="A4" s="2"/>
      <c r="B4" s="27" t="s">
        <v>8</v>
      </c>
      <c r="C4" s="19"/>
      <c r="D4" s="1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6" ht="15.75" customHeight="1" x14ac:dyDescent="0.35">
      <c r="A5" s="2"/>
      <c r="B5" s="28" t="s">
        <v>6</v>
      </c>
      <c r="C5" s="19"/>
      <c r="D5" s="1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ht="15.75" customHeight="1" x14ac:dyDescent="0.35">
      <c r="A6" s="2"/>
      <c r="B6" s="28" t="s">
        <v>19</v>
      </c>
      <c r="C6" s="19"/>
      <c r="D6" s="19"/>
      <c r="E6" s="2"/>
      <c r="F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6" ht="13.2" x14ac:dyDescent="0.25">
      <c r="A7" s="2"/>
      <c r="B7" s="25" t="s">
        <v>9</v>
      </c>
      <c r="C7" s="22" t="s">
        <v>1</v>
      </c>
      <c r="D7" s="22" t="s">
        <v>0</v>
      </c>
      <c r="E7" s="2"/>
      <c r="F7" s="2"/>
      <c r="G7" s="3"/>
      <c r="H7" s="3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6" ht="13.2" x14ac:dyDescent="0.25">
      <c r="A8" s="2"/>
      <c r="B8" s="18"/>
      <c r="C8" s="18"/>
      <c r="D8" s="18"/>
      <c r="E8" s="2"/>
      <c r="F8" s="2"/>
      <c r="G8" s="1"/>
      <c r="H8" s="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6" ht="15.75" customHeight="1" x14ac:dyDescent="0.3">
      <c r="A9" s="2"/>
      <c r="B9" s="5" t="s">
        <v>15</v>
      </c>
      <c r="C9" s="7">
        <v>15367</v>
      </c>
      <c r="D9" s="7">
        <v>15767</v>
      </c>
      <c r="E9" s="2"/>
      <c r="F9" s="2"/>
      <c r="G9" s="8"/>
      <c r="H9" s="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6" ht="15.75" customHeight="1" x14ac:dyDescent="0.3">
      <c r="A10" s="2"/>
      <c r="B10" s="9" t="s">
        <v>16</v>
      </c>
      <c r="C10" s="7">
        <v>2311</v>
      </c>
      <c r="D10" s="15">
        <v>20822</v>
      </c>
      <c r="E10" s="2"/>
      <c r="F10" s="2"/>
      <c r="G10" s="8"/>
      <c r="H10" s="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6" ht="15.75" customHeight="1" x14ac:dyDescent="0.3">
      <c r="A11" s="2"/>
      <c r="B11" s="5" t="s">
        <v>17</v>
      </c>
      <c r="C11" s="7">
        <v>7367</v>
      </c>
      <c r="D11" s="15">
        <v>22573</v>
      </c>
      <c r="E11" s="2"/>
      <c r="F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6" ht="15.75" customHeight="1" x14ac:dyDescent="0.3">
      <c r="A12" s="2"/>
      <c r="B12" s="10" t="s">
        <v>13</v>
      </c>
      <c r="C12" s="12">
        <v>25045</v>
      </c>
      <c r="D12" s="12">
        <v>59162</v>
      </c>
      <c r="E12" s="2"/>
      <c r="F12" s="2"/>
      <c r="G12" s="3"/>
      <c r="H12" s="1"/>
      <c r="I12" s="1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6" ht="13.2" x14ac:dyDescent="0.25">
      <c r="A13" s="2"/>
      <c r="B13" s="2"/>
      <c r="C13" s="2"/>
      <c r="D13" s="2"/>
      <c r="E13" s="2"/>
      <c r="F13" s="2"/>
      <c r="G13" s="2"/>
      <c r="H13" s="2"/>
      <c r="I13" s="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.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.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.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.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.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.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.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.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.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3.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.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3.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.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.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3.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.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3.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.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3.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3.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3.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3.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3.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.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3.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3.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3.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3.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3.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3.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3.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3.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3.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3.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3.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3.2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3.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3.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3.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3.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3.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3.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3.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3.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3.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3.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3.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3.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3.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3.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3.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3.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3.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3.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3.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3.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3.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3.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3.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3.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3.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3.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3.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3.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3.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3.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3.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3.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3.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3.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3.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3.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3.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3.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3.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3.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3.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3.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3.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3.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3.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3.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3.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3.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3.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3.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3.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3.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3.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3.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3.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3.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3.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3.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3.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3.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3.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3.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3.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3.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.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3.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.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.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3.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.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3.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3.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3.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3.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3.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3.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3.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3.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3.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3.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3.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3.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3.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3.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3.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3.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3.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3.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3.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3.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3.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3.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3.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3.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3.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3.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3.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3.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3.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3.2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3.2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3.2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3.2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3.2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3.2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3.2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3.2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3.2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3.2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3.2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3.2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3.2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3.2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3.2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3.2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3.2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3.2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3.2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3.2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3.2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3.2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3.2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3.2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3.2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3.2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3.2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3.2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3.2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3.2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3.2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3.2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3.2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3.2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3.2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3.2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3.2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3.2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3.2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3.2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3.2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3.2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3.2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3.2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3.2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3.2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3.2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3.2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3.2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3.2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3.2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3.2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3.2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3.2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3.2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3.2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3.2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3.2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3.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3.2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3.2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3.2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3.2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3.2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3.2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3.2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3.2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3.2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3.2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3.2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3.2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3.2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3.2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3.2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3.2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3.2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3.2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3.2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3.2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3.2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3.2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3.2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3.2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3.2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3.2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3.2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3.2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3.2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3.2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3.2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3.2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3.2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3.2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3.2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3.2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3.2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3.2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3.2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3.2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3.2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3.2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3.2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3.2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3.2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3.2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3.2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3.2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3.2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3.2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3.2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3.2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3.2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3.2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3.2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3.2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3.2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3.2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3.2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3.2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3.2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3.2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3.2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3.2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3.2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3.2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3.2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3.2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3.2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3.2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3.2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3.2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3.2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3.2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3.2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3.2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3.2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3.2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3.2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3.2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3.2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3.2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3.2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3.2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3.2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3.2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3.2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3.2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3.2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3.2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3.2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3.2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3.2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3.2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3.2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3.2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3.2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3.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3.2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3.2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3.2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3.2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3.2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3.2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3.2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3.2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3.2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3.2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3.2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3.2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3.2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3.2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3.2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3.2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3.2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3.2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3.2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3.2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3.2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3.2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3.2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3.2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3.2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3.2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3.2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3.2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3.2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3.2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3.2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3.2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3.2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3.2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3.2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3.2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3.2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3.2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3.2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3.2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3.2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3.2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3.2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3.2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3.2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3.2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3.2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3.2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3.2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3.2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3.2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3.2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3.2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3.2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3.2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3.2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3.2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3.2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3.2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3.2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3.2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3.2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3.2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3.2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3.2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3.2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3.2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3.2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3.2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3.2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3.2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3.2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3.2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3.2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3.2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3.2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3.2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3.2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3.2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3.2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3.2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3.2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3.2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3.2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3.2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3.2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3.2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3.2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3.2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3.2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3.2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3.2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3.2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3.2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3.2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3.2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3.2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3.2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3.2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3.2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3.2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3.2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3.2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3.2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3.2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3.2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3.2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3.2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3.2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3.2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3.2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3.2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3.2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3.2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3.2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3.2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3.2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3.2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3.2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3.2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3.2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3.2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3.2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3.2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3.2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3.2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3.2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3.2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3.2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3.2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3.2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3.2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3.2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3.2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3.2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3.2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3.2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3.2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3.2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3.2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3.2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3.2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3.2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3.2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3.2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3.2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3.2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3.2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3.2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3.2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3.2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3.2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3.2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3.2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3.2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3.2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3.2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3.2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3.2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3.2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3.2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3.2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3.2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3.2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3.2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3.2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3.2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3.2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3.2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3.2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3.2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3.2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3.2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3.2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3.2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3.2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3.2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3.2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3.2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3.2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3.2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3.2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3.2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3.2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3.2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3.2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3.2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3.2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3.2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3.2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3.2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3.2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3.2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3.2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3.2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3.2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3.2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3.2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3.2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3.2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3.2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3.2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3.2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3.2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3.2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3.2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3.2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3.2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3.2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3.2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3.2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3.2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3.2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3.2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3.2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3.2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3.2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3.2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3.2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3.2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3.2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3.2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3.2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3.2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3.2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3.2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3.2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3.2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3.2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3.2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3.2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3.2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3.2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3.2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3.2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3.2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3.2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3.2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3.2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3.2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3.2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3.2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3.2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3.2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3.2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3.2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3.2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3.2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3.2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3.2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3.2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3.2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3.2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3.2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3.2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3.2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3.2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3.2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3.2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3.2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3.2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3.2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3.2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3.2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3.2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3.2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3.2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3.2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3.2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3.2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3.2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3.2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3.2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3.2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3.2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3.2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3.2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3.2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3.2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3.2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3.2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3.2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3.2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3.2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3.2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3.2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3.2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3.2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3.2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3.2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3.2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3.2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3.2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3.2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3.2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3.2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3.2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3.2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3.2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3.2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3.2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3.2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3.2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3.2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3.2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3.2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3.2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3.2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3.2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3.2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3.2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3.2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3.2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3.2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3.2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3.2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3.2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3.2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3.2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3.2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3.2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3.2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3.2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3.2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3.2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3.2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3.2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3.2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3.2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3.2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3.2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3.2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3.2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3.2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3.2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3.2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3.2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3.2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3.2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3.2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3.2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3.2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3.2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3.2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3.2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3.2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3.2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3.2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3.2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3.2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3.2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3.2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3.2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3.2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3.2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3.2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3.2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3.2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3.2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3.2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3.2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3.2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3.2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3.2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3.2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3.2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3.2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3.2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3.2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3.2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3.2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3.2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3.2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3.2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3.2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3.2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3.2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3.2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3.2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3.2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3.2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3.2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3.2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3.2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3.2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3.2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3.2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3.2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3.2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3.2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3.2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3.2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3.2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3.2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3.2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3.2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3.2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3.2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3.2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3.2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3.2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3.2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3.2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3.2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3.2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3.2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3.2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3.2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3.2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3.2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3.2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3.2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3.2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3.2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3.2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3.2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3.2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3.2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3.2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3.2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3.2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3.2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3.2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3.2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3.2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3.2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3.2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3.2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3.2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3.2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3.2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3.2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3.2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3.2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3.2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3.2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3.2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3.2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3.2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3.2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3.2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3.2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3.2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3.2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3.2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3.2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3.2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3.2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3.2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3.2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3.2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3.2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3.2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3.2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3.2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3.2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3.2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3.2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3.2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3.2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3.2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3.2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3.2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3.2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3.2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3.2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3.2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3.2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3.2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3.2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3.2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3.2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3.2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3.2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3.2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3.2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3.2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3.2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3.2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3.2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3.2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3.2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3.2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3.2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3.2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3.2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3.2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3.2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3.2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3.2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3.2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3.2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3.2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3.2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3.2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3.2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3.2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3.2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3.2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3.2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3.2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3.2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3.2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3.2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3.2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3.2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3.2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3.2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3.2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3.2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3.2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3.2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3.2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3.2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3.2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3.2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3.2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3.2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3.2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3.2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3.2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3.2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3.2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3.2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3.2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3.2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3.2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3.2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3.2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3.2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3.2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3.2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3.2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3.2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3.2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3.2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3.2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3.2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3.2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3.2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3.2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3.2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3.2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3.2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3.2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3.2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3.2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3.2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3.2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3.2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3.2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3.2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3.2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3.2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3.2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3.2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3.2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3.2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3.2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3.2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3.2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3.2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</sheetData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General</vt:lpstr>
      <vt:lpstr>Gestión Acogida</vt:lpstr>
      <vt:lpstr>Gestión Cultura</vt:lpstr>
      <vt:lpstr>Gestión Salud</vt:lpstr>
      <vt:lpstr>Gestión Legal</vt:lpstr>
      <vt:lpstr>Gestión Social</vt:lpstr>
      <vt:lpstr>Gestión Económica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Orlando Beato</cp:lastModifiedBy>
  <cp:lastPrinted>2022-10-06T20:36:06Z</cp:lastPrinted>
  <dcterms:created xsi:type="dcterms:W3CDTF">2022-10-11T19:55:04Z</dcterms:created>
  <dcterms:modified xsi:type="dcterms:W3CDTF">2022-10-11T20:09:08Z</dcterms:modified>
</cp:coreProperties>
</file>