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1">
      <go:sheetsCustomData xmlns:go="http://customooxmlschemas.google.com/" r:id="rId5" roundtripDataSignature="AMtx7mjU5YD27gXv+DFwTF6asSmMNpPq3A=="/>
    </ext>
  </extLst>
</workbook>
</file>

<file path=xl/sharedStrings.xml><?xml version="1.0" encoding="utf-8"?>
<sst xmlns="http://schemas.openxmlformats.org/spreadsheetml/2006/main" count="34" uniqueCount="34">
  <si>
    <t xml:space="preserve"> </t>
  </si>
  <si>
    <t>BALANCE GENERAL</t>
  </si>
  <si>
    <t>AL  31 DE AGOSTO,, 2022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</si>
  <si>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</si>
  <si>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</si>
  <si>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</si>
  <si>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</si>
  <si>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</si>
  <si>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</si>
  <si>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</si>
  <si>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VIATICOS </t>
  </si>
  <si>
    <t>TOTAL ACTIVOS CORRIENTES</t>
  </si>
  <si>
    <t>ACTIVOS NO CORRIENTES</t>
  </si>
  <si>
    <t>BIENES DE USO (ACTIVOS NO FINANCIEROS)</t>
  </si>
  <si>
    <t>MENOS : DEPRECIACION ACUMULADA</t>
  </si>
  <si>
    <t>EDEFICACIONES (BOCA DE CACHON)</t>
  </si>
  <si>
    <t>TOTAL ACTIVOS NO CORRIENTES</t>
  </si>
  <si>
    <t>OTROS ACTIVOS</t>
  </si>
  <si>
    <t>PROGRAMAS DE COMPUTOS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</si>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</sst>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2">
    <font>
      <sz val="11.0"/>
      <color theme="1"/>
      <name val="Calibri"/>
      <scheme val="minor"/>
    </font>
    <font>
      <color theme="1"/>
      <name val="Times New Roman"/>
    </font>
    <font>
      <b/>
      <sz val="18.0"/>
      <color theme="1"/>
      <name val="Times New Roman"/>
    </font>
    <font/>
    <font>
      <b/>
      <sz val="10.0"/>
      <color theme="1"/>
      <name val="Times New Roman"/>
    </font>
    <font>
      <b/>
      <sz val="14.0"/>
      <color theme="1"/>
      <name val="Times New Roman"/>
    </font>
    <font>
      <b/>
      <sz val="13.0"/>
      <color theme="1"/>
      <name val="Times New Roman"/>
    </font>
    <font>
      <sz val="13.0"/>
      <color theme="1"/>
      <name val="Times New Roman"/>
    </font>
    <font>
      <sz val="11.0"/>
      <color theme="1"/>
      <name val="Times New Roman"/>
    </font>
    <font>
      <b/>
      <sz val="11.0"/>
      <color theme="1"/>
      <name val="Times New Roman"/>
    </font>
    <font>
      <sz val="9.0"/>
      <color theme="1"/>
      <name val="Times New Roman"/>
    </font>
    <font>
      <b/>
      <sz val="12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1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readingOrder="0"/>
    </xf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3" fillId="2" fontId="2" numFmtId="0" xfId="0" applyAlignment="1" applyBorder="1" applyFont="1">
      <alignment vertical="center"/>
    </xf>
    <xf borderId="3" fillId="2" fontId="4" numFmtId="0" xfId="0" applyAlignment="1" applyBorder="1" applyFont="1">
      <alignment horizontal="center" vertical="center"/>
    </xf>
    <xf borderId="1" fillId="2" fontId="5" numFmtId="0" xfId="0" applyAlignment="1" applyBorder="1" applyFont="1">
      <alignment horizontal="center" vertical="center"/>
    </xf>
    <xf borderId="4" fillId="2" fontId="4" numFmtId="0" xfId="0" applyAlignment="1" applyBorder="1" applyFont="1">
      <alignment vertical="center"/>
    </xf>
    <xf borderId="5" fillId="2" fontId="6" numFmtId="0" xfId="0" applyAlignment="1" applyBorder="1" applyFont="1">
      <alignment horizontal="left" vertical="center"/>
    </xf>
    <xf borderId="6" fillId="0" fontId="1" numFmtId="0" xfId="0" applyBorder="1" applyFont="1"/>
    <xf borderId="7" fillId="0" fontId="3" numFmtId="0" xfId="0" applyBorder="1" applyFont="1"/>
    <xf borderId="8" fillId="0" fontId="1" numFmtId="0" xfId="0" applyBorder="1" applyFont="1"/>
    <xf borderId="9" fillId="0" fontId="3" numFmtId="0" xfId="0" applyBorder="1" applyFont="1"/>
    <xf borderId="10" fillId="0" fontId="1" numFmtId="0" xfId="0" applyBorder="1" applyFont="1"/>
    <xf borderId="10" fillId="2" fontId="6" numFmtId="0" xfId="0" applyAlignment="1" applyBorder="1" applyFont="1">
      <alignment horizontal="left" vertical="center"/>
    </xf>
    <xf borderId="10" fillId="2" fontId="7" numFmtId="0" xfId="0" applyAlignment="1" applyBorder="1" applyFont="1">
      <alignment horizontal="left" vertical="center"/>
    </xf>
    <xf borderId="10" fillId="0" fontId="8" numFmtId="164" xfId="0" applyBorder="1" applyFont="1" applyNumberFormat="1"/>
    <xf borderId="10" fillId="0" fontId="9" numFmtId="164" xfId="0" applyBorder="1" applyFont="1" applyNumberFormat="1"/>
    <xf borderId="10" fillId="3" fontId="10" numFmtId="164" xfId="0" applyBorder="1" applyFill="1" applyFont="1" applyNumberFormat="1"/>
    <xf borderId="0" fillId="0" fontId="8" numFmtId="0" xfId="0" applyAlignment="1" applyFont="1">
      <alignment horizontal="center"/>
    </xf>
    <xf borderId="0" fillId="0" fontId="11" numFmtId="0" xfId="0" applyAlignment="1" applyFont="1">
      <alignment horizontal="left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438150</xdr:colOff>
      <xdr:row>55</xdr:row>
      <xdr:rowOff>200025</xdr:rowOff>
    </xdr:from>
    <xdr:ext cx="2686050" cy="781050"/>
    <xdr:grpSp>
      <xdr:nvGrpSpPr>
        <xdr:cNvPr id="2" name="Shape 2" title="Dibujo"/>
        <xdr:cNvGrpSpPr/>
      </xdr:nvGrpSpPr>
      <xdr:grpSpPr>
        <a:xfrm>
          <a:off x="2259825" y="1655900"/>
          <a:ext cx="2805300" cy="854100"/>
          <a:chOff x="2259825" y="1655900"/>
          <a:chExt cx="2805300" cy="854100"/>
        </a:xfrm>
      </xdr:grpSpPr>
      <xdr:sp>
        <xdr:nvSpPr>
          <xdr:cNvPr id="3" name="Shape 3"/>
          <xdr:cNvSpPr txBox="1"/>
        </xdr:nvSpPr>
        <xdr:spPr>
          <a:xfrm>
            <a:off x="2259825" y="1655900"/>
            <a:ext cx="2805300" cy="8541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buNone/>
            </a:pPr>
            <a:r>
              <a:rPr b="1" lang="en-US" sz="145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buNone/>
            </a:pPr>
            <a:r>
              <a:rPr b="1" lang="en-US" sz="145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buNone/>
            </a:pPr>
            <a:r>
              <a:rPr lang="en-US" sz="145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Elaborado Por</a:t>
            </a:r>
            <a:endParaRPr sz="1400"/>
          </a:p>
        </xdr:txBody>
      </xdr:sp>
      <xdr:cxnSp>
        <xdr:nvCxnSpPr>
          <xdr:cNvPr id="4" name="Shape 4"/>
          <xdr:cNvCxnSpPr/>
        </xdr:nvCxnSpPr>
        <xdr:spPr>
          <a:xfrm>
            <a:off x="2610525" y="1724100"/>
            <a:ext cx="2103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3571875</xdr:colOff>
      <xdr:row>55</xdr:row>
      <xdr:rowOff>200025</xdr:rowOff>
    </xdr:from>
    <xdr:ext cx="2476500" cy="781050"/>
    <xdr:grpSp>
      <xdr:nvGrpSpPr>
        <xdr:cNvPr id="2" name="Shape 2" title="Dibujo"/>
        <xdr:cNvGrpSpPr/>
      </xdr:nvGrpSpPr>
      <xdr:grpSpPr>
        <a:xfrm>
          <a:off x="2678675" y="1441600"/>
          <a:ext cx="2883300" cy="854100"/>
          <a:chOff x="2678675" y="1441600"/>
          <a:chExt cx="2883300" cy="854100"/>
        </a:xfrm>
      </xdr:grpSpPr>
      <xdr:sp>
        <xdr:nvSpPr>
          <xdr:cNvPr id="5" name="Shape 5"/>
          <xdr:cNvSpPr txBox="1"/>
        </xdr:nvSpPr>
        <xdr:spPr>
          <a:xfrm>
            <a:off x="2678675" y="1441600"/>
            <a:ext cx="2883300" cy="8541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buNone/>
            </a:pPr>
            <a:r>
              <a:rPr b="1" lang="en-US" sz="145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Lic. Ramón Alexis  Severino</a:t>
            </a:r>
            <a:endParaRPr sz="14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buNone/>
            </a:pPr>
            <a:r>
              <a:rPr b="1" lang="en-US" sz="145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4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buNone/>
            </a:pPr>
            <a:r>
              <a:rPr lang="en-US" sz="145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/>
          </a:p>
        </xdr:txBody>
      </xdr:sp>
      <xdr:cxnSp>
        <xdr:nvCxnSpPr>
          <xdr:cNvPr id="6" name="Shape 6"/>
          <xdr:cNvCxnSpPr/>
        </xdr:nvCxnSpPr>
        <xdr:spPr>
          <a:xfrm>
            <a:off x="2961150" y="1519525"/>
            <a:ext cx="2279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1638300</xdr:colOff>
      <xdr:row>0</xdr:row>
      <xdr:rowOff>0</xdr:rowOff>
    </xdr:from>
    <xdr:ext cx="2638425" cy="18859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73.71"/>
    <col customWidth="1" min="5" max="5" width="15.14"/>
    <col customWidth="1" min="6" max="26" width="10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2" t="s">
        <v>0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1"/>
      <c r="D8" s="3"/>
      <c r="E8" s="4"/>
      <c r="F8" s="5"/>
      <c r="G8" s="5"/>
      <c r="H8" s="5"/>
      <c r="I8" s="5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6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7" t="s">
        <v>1</v>
      </c>
      <c r="E10" s="4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7" t="s">
        <v>2</v>
      </c>
      <c r="E11" s="4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1"/>
      <c r="D12" s="7" t="s">
        <v>3</v>
      </c>
      <c r="E12" s="4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8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"/>
      <c r="C14" s="1"/>
      <c r="D14" s="9" t="s">
        <v>4</v>
      </c>
      <c r="E14" s="10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4.25" customHeight="1">
      <c r="A15" s="1"/>
      <c r="B15" s="1"/>
      <c r="C15" s="1"/>
      <c r="D15" s="11"/>
      <c r="E15" s="12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idden="1">
      <c r="A16" s="1"/>
      <c r="B16" s="1"/>
      <c r="C16" s="1"/>
      <c r="D16" s="13"/>
      <c r="E16" s="14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5" t="s">
        <v>5</v>
      </c>
      <c r="E17" s="14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6" t="s">
        <v>6</v>
      </c>
      <c r="E18" s="17">
        <v>651461.85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6" t="s">
        <v>7</v>
      </c>
      <c r="E19" s="17">
        <v>7750258.57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16" t="s">
        <v>8</v>
      </c>
      <c r="E20" s="17">
        <v>2086809.84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16" t="s">
        <v>9</v>
      </c>
      <c r="E21" s="17">
        <v>0.0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1"/>
      <c r="D22" s="16" t="s">
        <v>10</v>
      </c>
      <c r="E22" s="17">
        <v>0.0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1"/>
      <c r="D23" s="15" t="s">
        <v>11</v>
      </c>
      <c r="E23" s="18">
        <f>SUM(E18:E22)</f>
        <v>10488530.26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1"/>
      <c r="D24" s="15"/>
      <c r="E24" s="14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5" t="s">
        <v>12</v>
      </c>
      <c r="E25" s="14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6" t="s">
        <v>13</v>
      </c>
      <c r="E26" s="17">
        <v>7.463065532E7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6" t="s">
        <v>14</v>
      </c>
      <c r="E27" s="17">
        <v>-4.397134423E7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6" t="s">
        <v>15</v>
      </c>
      <c r="E28" s="17">
        <v>2.08149749E7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5" t="s">
        <v>16</v>
      </c>
      <c r="E29" s="18">
        <f>SUM(E26:E28)</f>
        <v>51474285.99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5" t="s">
        <v>17</v>
      </c>
      <c r="E30" s="14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5"/>
      <c r="E31" s="14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6" t="s">
        <v>18</v>
      </c>
      <c r="E32" s="17">
        <v>72109.4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5" t="s">
        <v>19</v>
      </c>
      <c r="E33" s="18">
        <f>SUM(E32)</f>
        <v>72109.4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5" t="s">
        <v>20</v>
      </c>
      <c r="E34" s="18">
        <f>+E23+E29+E33</f>
        <v>62034925.65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5"/>
      <c r="E35" s="14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5" t="s">
        <v>21</v>
      </c>
      <c r="E36" s="14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5" t="s">
        <v>22</v>
      </c>
      <c r="E37" s="14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6" t="s">
        <v>23</v>
      </c>
      <c r="E38" s="17">
        <v>35375.22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5" t="s">
        <v>24</v>
      </c>
      <c r="E39" s="18">
        <f>SUM(E38)</f>
        <v>35375.22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5"/>
      <c r="E40" s="18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5" t="s">
        <v>25</v>
      </c>
      <c r="E41" s="18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6"/>
      <c r="E42" s="18">
        <v>0.0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5" t="s">
        <v>26</v>
      </c>
      <c r="E43" s="18">
        <v>0.0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5" t="s">
        <v>27</v>
      </c>
      <c r="E44" s="18">
        <f>+E39</f>
        <v>35375.22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5"/>
      <c r="E45" s="14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5" t="s">
        <v>28</v>
      </c>
      <c r="E46" s="14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6" t="s">
        <v>29</v>
      </c>
      <c r="E47" s="19">
        <v>5.913677667E7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6" t="s">
        <v>30</v>
      </c>
      <c r="E48" s="17">
        <v>1463805.27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6" t="s">
        <v>31</v>
      </c>
      <c r="E49" s="17">
        <v>1398968.49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5" t="s">
        <v>32</v>
      </c>
      <c r="E50" s="18">
        <f>SUM(E47:E49)</f>
        <v>61999550.43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5" t="s">
        <v>33</v>
      </c>
      <c r="E51" s="18">
        <f>+E44+E50</f>
        <v>62034925.65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5"/>
      <c r="E52" s="17">
        <f>E34-E51</f>
        <v>-0.00000001490116119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20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2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2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</sheetData>
  <mergeCells count="5">
    <mergeCell ref="D8:E8"/>
    <mergeCell ref="D10:E10"/>
    <mergeCell ref="D11:E11"/>
    <mergeCell ref="D12:E12"/>
    <mergeCell ref="D14:D16"/>
  </mergeCells>
  <printOptions/>
  <pageMargins bottom="0.7480314960629921" footer="0.0" header="0.0" left="0.0" right="0.7086614173228347" top="0.7480314960629921"/>
  <pageSetup fitToWidth="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