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\\WIN-OOEKBC5GBOF\Sync.1\edominguez\Desktop\Desktop\ACUERDO DE DESEMPEÑO 2022\Punto 1_ Estadísticas 2022\Matriz Christian Beltre 2022\"/>
    </mc:Choice>
  </mc:AlternateContent>
  <xr:revisionPtr revIDLastSave="0" documentId="13_ncr:1_{E0A5AA02-6841-4F8C-941F-7008A902A1F6}" xr6:coauthVersionLast="47" xr6:coauthVersionMax="47" xr10:uidLastSave="{00000000-0000-0000-0000-000000000000}"/>
  <workbookProtection workbookAlgorithmName="SHA-512" workbookHashValue="8l0i5FXKiIIpug6ol3L784QelL6KQNiphUCj8yPwRX7xDiaP5MwxaEcfcYFfERHJXzOFthPv8SgDSrV744vgIA==" workbookSaltValue="FUKJu7HvNn82KQy0B6OhiA==" workbookSpinCount="100000" lockStructure="1"/>
  <bookViews>
    <workbookView xWindow="-108" yWindow="-108" windowWidth="23256" windowHeight="12576" tabRatio="937" xr2:uid="{00000000-000D-0000-FFFF-FFFF00000000}"/>
  </bookViews>
  <sheets>
    <sheet name="General" sheetId="4" r:id="rId1"/>
    <sheet name="Gestión Acogida" sheetId="5" r:id="rId2"/>
    <sheet name="Gestión Cultura" sheetId="6" r:id="rId3"/>
    <sheet name="Gestión Salud" sheetId="7" r:id="rId4"/>
    <sheet name="Gestión Legal" sheetId="8" r:id="rId5"/>
    <sheet name="Gestión Social" sheetId="9" r:id="rId6"/>
    <sheet name="Gestión Económica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4" l="1"/>
  <c r="F13" i="4"/>
  <c r="C12" i="8" l="1"/>
  <c r="D12" i="8"/>
  <c r="C11" i="6"/>
  <c r="D12" i="9" l="1"/>
  <c r="C12" i="9"/>
  <c r="D12" i="5"/>
  <c r="C12" i="5"/>
  <c r="C11" i="7"/>
  <c r="D11" i="6"/>
  <c r="D11" i="7"/>
  <c r="C12" i="10"/>
  <c r="D12" i="10"/>
</calcChain>
</file>

<file path=xl/sharedStrings.xml><?xml version="1.0" encoding="utf-8"?>
<sst xmlns="http://schemas.openxmlformats.org/spreadsheetml/2006/main" count="75" uniqueCount="19">
  <si>
    <t>Servicios</t>
  </si>
  <si>
    <t>Adultos Mayores</t>
  </si>
  <si>
    <t>Gestión de Acogida</t>
  </si>
  <si>
    <t>Gestión de Educación, Cultura y Recreación</t>
  </si>
  <si>
    <t>Gestión de Salud</t>
  </si>
  <si>
    <t>Gestión Legal</t>
  </si>
  <si>
    <t>Gestión Económica</t>
  </si>
  <si>
    <t>Gestión Social</t>
  </si>
  <si>
    <t>RESUMEN GENERAL</t>
  </si>
  <si>
    <t>ENERO – MARZO 2022</t>
  </si>
  <si>
    <t>Gestiones</t>
  </si>
  <si>
    <t>Cantidad</t>
  </si>
  <si>
    <t>Programas</t>
  </si>
  <si>
    <t>TOTAL</t>
  </si>
  <si>
    <t>Gestión de Cultura</t>
  </si>
  <si>
    <t>Abril</t>
  </si>
  <si>
    <t>Mayo</t>
  </si>
  <si>
    <t>Junio</t>
  </si>
  <si>
    <t>ABRIL -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</si>
</sst>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sz val="10"/>
      <name val="Arial"/>
      <family val="2"/>
    </font>
    <font>
      <sz val="10"/>
      <color theme="1"/>
      <name val="Times New Roman"/>
      <family val="1"/>
    </font>
    <font>
      <b/>
      <sz val="14"/>
      <color rgb="FFFFFFFF"/>
      <name val="Times New Roman"/>
      <family val="1"/>
    </font>
    <font>
      <sz val="12"/>
      <color theme="1"/>
      <name val="Times New Roman"/>
      <family val="1"/>
    </font>
    <font>
      <sz val="10"/>
      <color theme="1"/>
      <name val="Arial"/>
      <family val="2"/>
      <scheme val="minor"/>
    </font>
    <font>
      <b/>
      <i/>
      <sz val="12"/>
      <color rgb="FFFFFFFF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3" fontId="2" fillId="0" borderId="0" xfId="0" applyNumberFormat="1" applyFont="1"/>
    <xf numFmtId="3" fontId="2" fillId="0" borderId="0" xfId="0" applyNumberFormat="1" applyFont="1" applyAlignment="1"/>
    <xf numFmtId="0" fontId="2" fillId="0" borderId="0" xfId="0" applyFont="1"/>
    <xf numFmtId="0" fontId="2" fillId="0" borderId="0" xfId="0" applyFont="1" applyAlignment="1"/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3" fontId="5" fillId="0" borderId="0" xfId="0" applyNumberFormat="1" applyFont="1"/>
    <xf numFmtId="0" fontId="8" fillId="0" borderId="4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right"/>
    </xf>
    <xf numFmtId="9" fontId="2" fillId="0" borderId="0" xfId="0" applyNumberFormat="1" applyFont="1"/>
    <xf numFmtId="0" fontId="4" fillId="0" borderId="0" xfId="0" applyFont="1"/>
    <xf numFmtId="3" fontId="8" fillId="0" borderId="4" xfId="0" applyNumberFormat="1" applyFont="1" applyBorder="1" applyAlignment="1">
      <alignment horizontal="right"/>
    </xf>
    <xf numFmtId="9" fontId="4" fillId="0" borderId="0" xfId="0" applyNumberFormat="1" applyFont="1"/>
    <xf numFmtId="3" fontId="4" fillId="3" borderId="0" xfId="0" applyNumberFormat="1" applyFont="1" applyFill="1"/>
    <xf numFmtId="3" fontId="4" fillId="3" borderId="4" xfId="0" applyNumberFormat="1" applyFont="1" applyFill="1" applyBorder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2" xfId="0" applyFont="1" applyBorder="1"/>
    <xf numFmtId="0" fontId="3" fillId="2" borderId="0" xfId="0" applyFont="1" applyFill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0" fillId="0" borderId="0" xfId="0" applyFont="1" applyAlignment="1"/>
    <xf numFmtId="0" fontId="6" fillId="2" borderId="0" xfId="0" applyFont="1" applyFill="1" applyAlignment="1">
      <alignment horizontal="center"/>
    </xf>
    <xf numFmtId="0" fontId="1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General!$E$5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>
                  <a:alpha val="0"/>
                </a:srgbClr>
              </a:solidFill>
            </a:ln>
          </c:spPr>
          <c:invertIfNegative val="1"/>
          <c:dLbls>
            <c:dLbl>
              <c:idx val="2"/>
              <c:layout>
                <c:manualLayout>
                  <c:x val="-4.32338953739737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5C-4D55-8B5E-9251FA598084}"/>
                </c:ext>
              </c:extLst>
            </c:dLbl>
            <c:dLbl>
              <c:idx val="4"/>
              <c:layout>
                <c:manualLayout>
                  <c:x val="-1.15290387663928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5C-4D55-8B5E-9251FA598084}"/>
                </c:ext>
              </c:extLst>
            </c:dLbl>
            <c:dLbl>
              <c:idx val="5"/>
              <c:layout>
                <c:manualLayout>
                  <c:x val="-8.30737279335410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5C-4D55-8B5E-9251FA598084}"/>
                </c:ext>
              </c:extLst>
            </c:dLbl>
            <c:dLbl>
              <c:idx val="6"/>
              <c:layout>
                <c:manualLayout>
                  <c:x val="-2.88225969159831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5C-4D55-8B5E-9251FA5980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General!$B$6:$B$13</c15:sqref>
                  </c15:fullRef>
                </c:ext>
              </c:extLst>
              <c:f>General!$B$7:$B$13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General!$E$6:$E$13</c15:sqref>
                  </c15:fullRef>
                </c:ext>
              </c:extLst>
              <c:f>General!$E$7:$E$13</c:f>
              <c:numCache>
                <c:formatCode>#,##0</c:formatCode>
                <c:ptCount val="7"/>
                <c:pt idx="0">
                  <c:v>57</c:v>
                </c:pt>
                <c:pt idx="1">
                  <c:v>3109</c:v>
                </c:pt>
                <c:pt idx="2">
                  <c:v>17197</c:v>
                </c:pt>
                <c:pt idx="3">
                  <c:v>913</c:v>
                </c:pt>
                <c:pt idx="4">
                  <c:v>15952</c:v>
                </c:pt>
                <c:pt idx="5">
                  <c:v>39918</c:v>
                </c:pt>
                <c:pt idx="6">
                  <c:v>77146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94B-4312-B1C6-4A0EDB28454D}"/>
            </c:ext>
          </c:extLst>
        </c:ser>
        <c:ser>
          <c:idx val="1"/>
          <c:order val="1"/>
          <c:tx>
            <c:strRef>
              <c:f>General!$F$5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>
                  <a:alpha val="0"/>
                </a:srgbClr>
              </a:solidFill>
            </a:ln>
          </c:spPr>
          <c:invertIfNegative val="1"/>
          <c:dLbls>
            <c:dLbl>
              <c:idx val="5"/>
              <c:layout>
                <c:manualLayout>
                  <c:x val="4.3233895373973198E-3"/>
                  <c:y val="-9.820876682763513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5C-4D55-8B5E-9251FA5980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General!$B$6:$B$13</c15:sqref>
                  </c15:fullRef>
                </c:ext>
              </c:extLst>
              <c:f>General!$B$7:$B$13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General!$F$6:$F$13</c15:sqref>
                  </c15:fullRef>
                </c:ext>
              </c:extLst>
              <c:f>General!$F$7:$F$13</c:f>
              <c:numCache>
                <c:formatCode>#,##0</c:formatCode>
                <c:ptCount val="7"/>
                <c:pt idx="0">
                  <c:v>337854</c:v>
                </c:pt>
                <c:pt idx="1">
                  <c:v>95210</c:v>
                </c:pt>
                <c:pt idx="2">
                  <c:v>456324</c:v>
                </c:pt>
                <c:pt idx="3">
                  <c:v>339</c:v>
                </c:pt>
                <c:pt idx="4">
                  <c:v>55744</c:v>
                </c:pt>
                <c:pt idx="5">
                  <c:v>23499</c:v>
                </c:pt>
                <c:pt idx="6">
                  <c:v>968970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94B-4312-B1C6-4A0EDB284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6892962"/>
        <c:axId val="863130013"/>
      </c:barChart>
      <c:catAx>
        <c:axId val="199689296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63130013"/>
        <c:crosses val="autoZero"/>
        <c:auto val="1"/>
        <c:lblAlgn val="ctr"/>
        <c:lblOffset val="100"/>
        <c:noMultiLvlLbl val="1"/>
      </c:catAx>
      <c:valAx>
        <c:axId val="863130013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996892962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Acogida'!$C$7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Acogida'!$B$8:$B$12</c15:sqref>
                  </c15:fullRef>
                </c:ext>
              </c:extLst>
              <c:f>'Gestión Acogida'!$B$9:$B$12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Acogida'!$C$8:$C$12</c15:sqref>
                  </c15:fullRef>
                </c:ext>
              </c:extLst>
              <c:f>'Gestión Acogida'!$C$9:$C$12</c:f>
              <c:numCache>
                <c:formatCode>#,##0</c:formatCode>
                <c:ptCount val="4"/>
                <c:pt idx="0">
                  <c:v>1</c:v>
                </c:pt>
                <c:pt idx="1">
                  <c:v>5</c:v>
                </c:pt>
                <c:pt idx="2">
                  <c:v>51</c:v>
                </c:pt>
                <c:pt idx="3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074-4910-ADFB-19FC90844CF5}"/>
            </c:ext>
          </c:extLst>
        </c:ser>
        <c:ser>
          <c:idx val="1"/>
          <c:order val="1"/>
          <c:tx>
            <c:strRef>
              <c:f>'Gestión Acogida'!$D$7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Acogida'!$B$8:$B$12</c15:sqref>
                  </c15:fullRef>
                </c:ext>
              </c:extLst>
              <c:f>'Gestión Acogida'!$B$9:$B$12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Acogida'!$D$8:$D$12</c15:sqref>
                  </c15:fullRef>
                </c:ext>
              </c:extLst>
              <c:f>'Gestión Acogida'!$D$9:$D$12</c:f>
              <c:numCache>
                <c:formatCode>#,##0</c:formatCode>
                <c:ptCount val="4"/>
                <c:pt idx="0">
                  <c:v>111774</c:v>
                </c:pt>
                <c:pt idx="1">
                  <c:v>113007</c:v>
                </c:pt>
                <c:pt idx="2">
                  <c:v>113073</c:v>
                </c:pt>
                <c:pt idx="3">
                  <c:v>337854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074-4910-ADFB-19FC90844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857038"/>
        <c:axId val="1352554352"/>
      </c:barChart>
      <c:catAx>
        <c:axId val="21208570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352554352"/>
        <c:crosses val="autoZero"/>
        <c:auto val="1"/>
        <c:lblAlgn val="ctr"/>
        <c:lblOffset val="100"/>
        <c:noMultiLvlLbl val="1"/>
      </c:catAx>
      <c:valAx>
        <c:axId val="1352554352"/>
        <c:scaling>
          <c:orientation val="minMax"/>
        </c:scaling>
        <c:delete val="1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120857038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Cultura'!$C$6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Cultura'!$B$7:$B$11</c15:sqref>
                  </c15:fullRef>
                </c:ext>
              </c:extLst>
              <c:f>'Gestión Cultura'!$B$8:$B$11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Cultura'!$C$7:$C$11</c15:sqref>
                  </c15:fullRef>
                </c:ext>
              </c:extLst>
              <c:f>'Gestión Cultura'!$C$8:$C$11</c:f>
              <c:numCache>
                <c:formatCode>#,##0</c:formatCode>
                <c:ptCount val="4"/>
                <c:pt idx="0">
                  <c:v>272</c:v>
                </c:pt>
                <c:pt idx="1">
                  <c:v>760</c:v>
                </c:pt>
                <c:pt idx="2">
                  <c:v>2077</c:v>
                </c:pt>
                <c:pt idx="3">
                  <c:v>3109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AE8-4092-BC91-81756F0B2C16}"/>
            </c:ext>
          </c:extLst>
        </c:ser>
        <c:ser>
          <c:idx val="1"/>
          <c:order val="1"/>
          <c:tx>
            <c:strRef>
              <c:f>'Gestión Cultura'!$D$6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Cultura'!$B$7:$B$11</c15:sqref>
                  </c15:fullRef>
                </c:ext>
              </c:extLst>
              <c:f>'Gestión Cultura'!$B$8:$B$11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Cultura'!$D$7:$D$11</c15:sqref>
                  </c15:fullRef>
                </c:ext>
              </c:extLst>
              <c:f>'Gestión Cultura'!$D$8:$D$11</c:f>
              <c:numCache>
                <c:formatCode>#,##0</c:formatCode>
                <c:ptCount val="4"/>
                <c:pt idx="0">
                  <c:v>16897</c:v>
                </c:pt>
                <c:pt idx="1">
                  <c:v>30893</c:v>
                </c:pt>
                <c:pt idx="2">
                  <c:v>47420</c:v>
                </c:pt>
                <c:pt idx="3">
                  <c:v>95210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AE8-4092-BC91-81756F0B2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498376"/>
        <c:axId val="1200956908"/>
      </c:barChart>
      <c:catAx>
        <c:axId val="442498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200956908"/>
        <c:crosses val="autoZero"/>
        <c:auto val="1"/>
        <c:lblAlgn val="ctr"/>
        <c:lblOffset val="100"/>
        <c:noMultiLvlLbl val="1"/>
      </c:catAx>
      <c:valAx>
        <c:axId val="1200956908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442498376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Salud'!$C$6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8D0-45DA-97E1-A1C01CDCED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 panose="02020404030301010803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Salud'!$B$7:$B$11</c15:sqref>
                  </c15:fullRef>
                </c:ext>
              </c:extLst>
              <c:f>'Gestión Salud'!$B$8:$B$11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Salud'!$C$7:$C$11</c15:sqref>
                  </c15:fullRef>
                </c:ext>
              </c:extLst>
              <c:f>'Gestión Salud'!$C$8:$C$11</c:f>
              <c:numCache>
                <c:formatCode>#,##0</c:formatCode>
                <c:ptCount val="4"/>
                <c:pt idx="0">
                  <c:v>1265</c:v>
                </c:pt>
                <c:pt idx="1">
                  <c:v>5885</c:v>
                </c:pt>
                <c:pt idx="2">
                  <c:v>10047</c:v>
                </c:pt>
                <c:pt idx="3">
                  <c:v>17197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8D0-45DA-97E1-A1C01CDCED61}"/>
            </c:ext>
          </c:extLst>
        </c:ser>
        <c:ser>
          <c:idx val="1"/>
          <c:order val="1"/>
          <c:tx>
            <c:strRef>
              <c:f>'Gestión Salud'!$D$6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48D0-45DA-97E1-A1C01CDCED61}"/>
              </c:ext>
            </c:extLst>
          </c:dPt>
          <c:dLbls>
            <c:dLbl>
              <c:idx val="2"/>
              <c:spPr/>
              <c:txPr>
                <a:bodyPr/>
                <a:lstStyle/>
                <a:p>
                  <a:pPr lvl="0">
                    <a:defRPr sz="1200" b="1">
                      <a:latin typeface="Garamond" panose="02020404030301010803" pitchFamily="18" charset="0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8D0-45DA-97E1-A1C01CDCED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Salud'!$B$7:$B$11</c15:sqref>
                  </c15:fullRef>
                </c:ext>
              </c:extLst>
              <c:f>'Gestión Salud'!$B$8:$B$11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Salud'!$D$7:$D$11</c15:sqref>
                  </c15:fullRef>
                </c:ext>
              </c:extLst>
              <c:f>'Gestión Salud'!$D$8:$D$11</c:f>
              <c:numCache>
                <c:formatCode>#,##0</c:formatCode>
                <c:ptCount val="4"/>
                <c:pt idx="0">
                  <c:v>79412</c:v>
                </c:pt>
                <c:pt idx="1">
                  <c:v>122624</c:v>
                </c:pt>
                <c:pt idx="2">
                  <c:v>254288</c:v>
                </c:pt>
                <c:pt idx="3">
                  <c:v>456324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8D0-45DA-97E1-A1C01CDCE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0631471"/>
        <c:axId val="712750972"/>
      </c:barChart>
      <c:catAx>
        <c:axId val="1130631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712750972"/>
        <c:crosses val="autoZero"/>
        <c:auto val="1"/>
        <c:lblAlgn val="ctr"/>
        <c:lblOffset val="100"/>
        <c:noMultiLvlLbl val="1"/>
      </c:catAx>
      <c:valAx>
        <c:axId val="712750972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30631471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Legal'!$C$7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Legal'!$B$8:$B$12</c15:sqref>
                  </c15:fullRef>
                </c:ext>
              </c:extLst>
              <c:f>'Gestión Legal'!$B$9:$B$12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Legal'!$C$8:$C$12</c15:sqref>
                  </c15:fullRef>
                </c:ext>
              </c:extLst>
              <c:f>'Gestión Legal'!$C$9:$C$12</c:f>
              <c:numCache>
                <c:formatCode>#,##0</c:formatCode>
                <c:ptCount val="4"/>
                <c:pt idx="0">
                  <c:v>80</c:v>
                </c:pt>
                <c:pt idx="1">
                  <c:v>442</c:v>
                </c:pt>
                <c:pt idx="2">
                  <c:v>391</c:v>
                </c:pt>
                <c:pt idx="3">
                  <c:v>913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CC1-49F9-90D2-D1DE7542FC43}"/>
            </c:ext>
          </c:extLst>
        </c:ser>
        <c:ser>
          <c:idx val="1"/>
          <c:order val="1"/>
          <c:tx>
            <c:strRef>
              <c:f>'Gestión Legal'!$D$7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Legal'!$B$8:$B$12</c15:sqref>
                  </c15:fullRef>
                </c:ext>
              </c:extLst>
              <c:f>'Gestión Legal'!$B$9:$B$12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Legal'!$D$8:$D$12</c15:sqref>
                  </c15:fullRef>
                </c:ext>
              </c:extLst>
              <c:f>'Gestión Legal'!$D$9:$D$12</c:f>
              <c:numCache>
                <c:formatCode>#,##0</c:formatCode>
                <c:ptCount val="4"/>
                <c:pt idx="0">
                  <c:v>29</c:v>
                </c:pt>
                <c:pt idx="1">
                  <c:v>170</c:v>
                </c:pt>
                <c:pt idx="2">
                  <c:v>140</c:v>
                </c:pt>
                <c:pt idx="3">
                  <c:v>339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CC1-49F9-90D2-D1DE7542F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613539"/>
        <c:axId val="1293724184"/>
      </c:barChart>
      <c:catAx>
        <c:axId val="2956135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293724184"/>
        <c:crosses val="autoZero"/>
        <c:auto val="1"/>
        <c:lblAlgn val="ctr"/>
        <c:lblOffset val="100"/>
        <c:noMultiLvlLbl val="1"/>
      </c:catAx>
      <c:valAx>
        <c:axId val="1293724184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95613539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Social'!$C$7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Social'!$B$8:$B$13</c15:sqref>
                  </c15:fullRef>
                </c:ext>
              </c:extLst>
              <c:f>'Gestión Social'!$B$9:$B$12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Social'!$C$8:$C$13</c15:sqref>
                  </c15:fullRef>
                </c:ext>
              </c:extLst>
              <c:f>'Gestión Social'!$C$9:$C$12</c:f>
              <c:numCache>
                <c:formatCode>#,##0</c:formatCode>
                <c:ptCount val="4"/>
                <c:pt idx="0">
                  <c:v>1886</c:v>
                </c:pt>
                <c:pt idx="1">
                  <c:v>4686</c:v>
                </c:pt>
                <c:pt idx="2">
                  <c:v>9380</c:v>
                </c:pt>
                <c:pt idx="3">
                  <c:v>15952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5E1-401C-80A6-5D32B794B0CF}"/>
            </c:ext>
          </c:extLst>
        </c:ser>
        <c:ser>
          <c:idx val="1"/>
          <c:order val="1"/>
          <c:tx>
            <c:strRef>
              <c:f>'Gestión Social'!$D$7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Social'!$B$8:$B$13</c15:sqref>
                  </c15:fullRef>
                </c:ext>
              </c:extLst>
              <c:f>'Gestión Social'!$B$9:$B$12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Social'!$D$8:$D$13</c15:sqref>
                  </c15:fullRef>
                </c:ext>
              </c:extLst>
              <c:f>'Gestión Social'!$D$9:$D$12</c:f>
              <c:numCache>
                <c:formatCode>#,##0</c:formatCode>
                <c:ptCount val="4"/>
                <c:pt idx="0">
                  <c:v>4229</c:v>
                </c:pt>
                <c:pt idx="1">
                  <c:v>5382</c:v>
                </c:pt>
                <c:pt idx="2">
                  <c:v>13888</c:v>
                </c:pt>
                <c:pt idx="3">
                  <c:v>23499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5E1-401C-80A6-5D32B794B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5505630"/>
        <c:axId val="640187227"/>
      </c:barChart>
      <c:catAx>
        <c:axId val="63550563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640187227"/>
        <c:crosses val="autoZero"/>
        <c:auto val="1"/>
        <c:lblAlgn val="ctr"/>
        <c:lblOffset val="100"/>
        <c:noMultiLvlLbl val="1"/>
      </c:catAx>
      <c:valAx>
        <c:axId val="640187227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635505630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'Gestión Económica'!$C$7</c:f>
              <c:strCache>
                <c:ptCount val="1"/>
                <c:pt idx="0">
                  <c:v>Adultos Mayores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Económica'!$B$8:$B$12</c15:sqref>
                  </c15:fullRef>
                </c:ext>
              </c:extLst>
              <c:f>'Gestión Económica'!$B$9:$B$12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Económica'!$C$8:$C$12</c15:sqref>
                  </c15:fullRef>
                </c:ext>
              </c:extLst>
              <c:f>'Gestión Económica'!$C$9:$C$12</c:f>
              <c:numCache>
                <c:formatCode>#,##0</c:formatCode>
                <c:ptCount val="4"/>
                <c:pt idx="0">
                  <c:v>8458</c:v>
                </c:pt>
                <c:pt idx="1">
                  <c:v>15691</c:v>
                </c:pt>
                <c:pt idx="2">
                  <c:v>15769</c:v>
                </c:pt>
                <c:pt idx="3">
                  <c:v>39918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11-4440-94DD-F5FC7F7E6A44}"/>
            </c:ext>
          </c:extLst>
        </c:ser>
        <c:ser>
          <c:idx val="1"/>
          <c:order val="1"/>
          <c:tx>
            <c:strRef>
              <c:f>'Gestión Económica'!$D$7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>
                    <a:latin typeface="Garamond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'Gestión Económica'!$B$8:$B$12</c15:sqref>
                  </c15:fullRef>
                </c:ext>
              </c:extLst>
              <c:f>'Gestión Económica'!$B$9:$B$12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'Gestión Económica'!$D$8:$D$12</c15:sqref>
                  </c15:fullRef>
                </c:ext>
              </c:extLst>
              <c:f>'Gestión Económica'!$D$9:$D$12</c:f>
              <c:numCache>
                <c:formatCode>#,##0</c:formatCode>
                <c:ptCount val="4"/>
                <c:pt idx="0">
                  <c:v>13688</c:v>
                </c:pt>
                <c:pt idx="1">
                  <c:v>20978</c:v>
                </c:pt>
                <c:pt idx="2">
                  <c:v>21078</c:v>
                </c:pt>
                <c:pt idx="3">
                  <c:v>55744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E11-4440-94DD-F5FC7F7E6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7388164"/>
        <c:axId val="1317674054"/>
      </c:barChart>
      <c:catAx>
        <c:axId val="7673881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1317674054"/>
        <c:crosses val="autoZero"/>
        <c:auto val="1"/>
        <c:lblAlgn val="ctr"/>
        <c:lblOffset val="100"/>
        <c:noMultiLvlLbl val="1"/>
      </c:catAx>
      <c:valAx>
        <c:axId val="1317674054"/>
        <c:scaling>
          <c:orientation val="minMax"/>
        </c:scaling>
        <c:delete val="1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767388164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es-D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186691</xdr:colOff>
      <xdr:row>13</xdr:row>
      <xdr:rowOff>89535</xdr:rowOff>
    </xdr:from>
    <xdr:ext cx="8812530" cy="4741545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255270</xdr:colOff>
      <xdr:row>12</xdr:row>
      <xdr:rowOff>116205</xdr:rowOff>
    </xdr:from>
    <xdr:ext cx="6488430" cy="4859655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432435</xdr:colOff>
      <xdr:row>12</xdr:row>
      <xdr:rowOff>3810</xdr:rowOff>
    </xdr:from>
    <xdr:ext cx="5715000" cy="3533775"/>
    <xdr:graphicFrame macro="">
      <xdr:nvGraphicFramePr>
        <xdr:cNvPr id="3" name="Chart 3" title="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251460</xdr:colOff>
      <xdr:row>11</xdr:row>
      <xdr:rowOff>131445</xdr:rowOff>
    </xdr:from>
    <xdr:ext cx="5715000" cy="3533775"/>
    <xdr:graphicFrame macro="">
      <xdr:nvGraphicFramePr>
        <xdr:cNvPr id="4" name="Chart 4" title="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579120</xdr:colOff>
      <xdr:row>13</xdr:row>
      <xdr:rowOff>66675</xdr:rowOff>
    </xdr:from>
    <xdr:ext cx="5715000" cy="3533775"/>
    <xdr:graphicFrame macro="">
      <xdr:nvGraphicFramePr>
        <xdr:cNvPr id="5" name="Chart 5" title="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626745</xdr:colOff>
      <xdr:row>14</xdr:row>
      <xdr:rowOff>19050</xdr:rowOff>
    </xdr:from>
    <xdr:ext cx="5715000" cy="3533775"/>
    <xdr:graphicFrame macro="">
      <xdr:nvGraphicFramePr>
        <xdr:cNvPr id="6" name="Chart 6" title="Gráfic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876300</xdr:colOff>
      <xdr:row>12</xdr:row>
      <xdr:rowOff>104775</xdr:rowOff>
    </xdr:from>
    <xdr:ext cx="5715000" cy="3533775"/>
    <xdr:graphicFrame macro="">
      <xdr:nvGraphicFramePr>
        <xdr:cNvPr id="7" name="Chart 7" title="Gráfico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B3:F13"/>
  <sheetViews>
    <sheetView showGridLines="0" tabSelected="1" workbookViewId="0">
      <selection activeCell="E8" sqref="E8"/>
    </sheetView>
  </sheetViews>
  <sheetFormatPr baseColWidth="10" defaultColWidth="12.6640625" defaultRowHeight="15.75" customHeight="1" x14ac:dyDescent="0.25"/>
  <cols>
    <col min="1" max="1" width="6.88671875" customWidth="1"/>
    <col min="2" max="2" width="23.109375" customWidth="1"/>
    <col min="3" max="3" width="9" customWidth="1"/>
    <col min="4" max="4" width="11.109375" customWidth="1"/>
    <col min="5" max="5" width="14.44140625" customWidth="1"/>
    <col min="6" max="6" width="10.33203125" customWidth="1"/>
    <col min="7" max="7" width="7" customWidth="1"/>
    <col min="9" max="9" width="11.109375" customWidth="1"/>
    <col min="10" max="10" width="9.6640625" customWidth="1"/>
  </cols>
  <sheetData>
    <row r="3" spans="2:6" ht="17.399999999999999" x14ac:dyDescent="0.3">
      <c r="B3" s="26" t="s">
        <v>8</v>
      </c>
      <c r="C3" s="26"/>
      <c r="D3" s="26"/>
      <c r="E3" s="26"/>
      <c r="F3" s="26"/>
    </row>
    <row r="4" spans="2:6" ht="16.2" x14ac:dyDescent="0.35">
      <c r="B4" s="27" t="s">
        <v>9</v>
      </c>
      <c r="C4" s="27"/>
      <c r="D4" s="27"/>
      <c r="E4" s="27"/>
      <c r="F4" s="27"/>
    </row>
    <row r="5" spans="2:6" ht="15.6" x14ac:dyDescent="0.25">
      <c r="B5" s="20" t="s">
        <v>10</v>
      </c>
      <c r="C5" s="24" t="s">
        <v>11</v>
      </c>
      <c r="D5" s="25"/>
      <c r="E5" s="22" t="s">
        <v>1</v>
      </c>
      <c r="F5" s="22" t="s">
        <v>0</v>
      </c>
    </row>
    <row r="6" spans="2:6" ht="26.4" customHeight="1" x14ac:dyDescent="0.25">
      <c r="B6" s="21"/>
      <c r="C6" s="5" t="s">
        <v>0</v>
      </c>
      <c r="D6" s="5" t="s">
        <v>12</v>
      </c>
      <c r="E6" s="23"/>
      <c r="F6" s="23"/>
    </row>
    <row r="7" spans="2:6" ht="15.6" x14ac:dyDescent="0.3">
      <c r="B7" s="6" t="s">
        <v>2</v>
      </c>
      <c r="C7" s="7">
        <v>3</v>
      </c>
      <c r="D7" s="7">
        <v>3</v>
      </c>
      <c r="E7" s="8">
        <v>57</v>
      </c>
      <c r="F7" s="8">
        <v>337854</v>
      </c>
    </row>
    <row r="8" spans="2:6" ht="31.2" x14ac:dyDescent="0.3">
      <c r="B8" s="10" t="s">
        <v>3</v>
      </c>
      <c r="C8" s="7">
        <v>4</v>
      </c>
      <c r="D8" s="7">
        <v>0</v>
      </c>
      <c r="E8" s="16">
        <v>3109</v>
      </c>
      <c r="F8" s="8">
        <v>95210</v>
      </c>
    </row>
    <row r="9" spans="2:6" ht="15.6" x14ac:dyDescent="0.3">
      <c r="B9" s="6" t="s">
        <v>4</v>
      </c>
      <c r="C9" s="7">
        <v>19</v>
      </c>
      <c r="D9" s="7">
        <v>0</v>
      </c>
      <c r="E9" s="16">
        <v>17197</v>
      </c>
      <c r="F9" s="8">
        <v>456324</v>
      </c>
    </row>
    <row r="10" spans="2:6" ht="15.6" x14ac:dyDescent="0.3">
      <c r="B10" s="6" t="s">
        <v>5</v>
      </c>
      <c r="C10" s="7">
        <v>6</v>
      </c>
      <c r="D10" s="7">
        <v>0</v>
      </c>
      <c r="E10" s="16">
        <v>913</v>
      </c>
      <c r="F10" s="8">
        <v>339</v>
      </c>
    </row>
    <row r="11" spans="2:6" ht="15.6" x14ac:dyDescent="0.3">
      <c r="B11" s="6" t="s">
        <v>6</v>
      </c>
      <c r="C11" s="7">
        <v>4</v>
      </c>
      <c r="D11" s="7">
        <v>1</v>
      </c>
      <c r="E11" s="16">
        <v>15952</v>
      </c>
      <c r="F11" s="8">
        <v>55744</v>
      </c>
    </row>
    <row r="12" spans="2:6" ht="15.6" x14ac:dyDescent="0.3">
      <c r="B12" s="6" t="s">
        <v>7</v>
      </c>
      <c r="C12" s="7">
        <v>1</v>
      </c>
      <c r="D12" s="7">
        <v>2</v>
      </c>
      <c r="E12" s="16">
        <v>39918</v>
      </c>
      <c r="F12" s="8">
        <v>23499</v>
      </c>
    </row>
    <row r="13" spans="2:6" ht="17.399999999999999" x14ac:dyDescent="0.3">
      <c r="B13" s="11" t="s">
        <v>13</v>
      </c>
      <c r="C13" s="12">
        <v>37</v>
      </c>
      <c r="D13" s="12">
        <v>6</v>
      </c>
      <c r="E13" s="13">
        <f>SUM(E7:E12)</f>
        <v>77146</v>
      </c>
      <c r="F13" s="13">
        <f>SUM(F7:F12)</f>
        <v>968970</v>
      </c>
    </row>
  </sheetData>
  <sheetProtection algorithmName="SHA-512" hashValue="xJJvIO8ELceFnUDECdlZF9WHglSLwX7sees2/pQ2oIj5iHpV8p/EB4raNojacIfJnF4HX2WxRmKSvVylo0JToQ==" saltValue="IAnX/bpURNEQkauv/GjQSA==" spinCount="100000" sheet="1" objects="1" scenarios="1"/>
  <mergeCells count="6">
    <mergeCell ref="B5:B6"/>
    <mergeCell ref="E5:E6"/>
    <mergeCell ref="F5:F6"/>
    <mergeCell ref="C5:D5"/>
    <mergeCell ref="B3:F3"/>
    <mergeCell ref="B4:F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969"/>
  <sheetViews>
    <sheetView showGridLines="0" workbookViewId="0">
      <selection activeCell="D9" sqref="D9"/>
    </sheetView>
  </sheetViews>
  <sheetFormatPr baseColWidth="10" defaultColWidth="12.6640625" defaultRowHeight="15.75" customHeight="1" x14ac:dyDescent="0.25"/>
  <cols>
    <col min="1" max="1" width="8.33203125" customWidth="1"/>
    <col min="2" max="2" width="11.6640625" customWidth="1"/>
    <col min="3" max="4" width="10.88671875" customWidth="1"/>
    <col min="5" max="5" width="12.88671875" customWidth="1"/>
    <col min="6" max="7" width="12.6640625" customWidth="1"/>
    <col min="8" max="8" width="9.109375" customWidth="1"/>
  </cols>
  <sheetData>
    <row r="1" spans="1:26" ht="13.2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2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7.399999999999999" x14ac:dyDescent="0.3">
      <c r="A4" s="3"/>
      <c r="B4" s="26" t="s">
        <v>8</v>
      </c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2" x14ac:dyDescent="0.35">
      <c r="A5" s="3"/>
      <c r="B5" s="29" t="s">
        <v>2</v>
      </c>
      <c r="C5" s="28"/>
      <c r="D5" s="28"/>
      <c r="E5" s="3"/>
      <c r="F5" s="3"/>
      <c r="G5" s="3"/>
      <c r="H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2" x14ac:dyDescent="0.35">
      <c r="A6" s="3"/>
      <c r="B6" s="29" t="s">
        <v>18</v>
      </c>
      <c r="C6" s="28"/>
      <c r="D6" s="28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2" x14ac:dyDescent="0.25">
      <c r="A7" s="3"/>
      <c r="B7" s="20" t="s">
        <v>10</v>
      </c>
      <c r="C7" s="22" t="s">
        <v>1</v>
      </c>
      <c r="D7" s="22" t="s">
        <v>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2" x14ac:dyDescent="0.25">
      <c r="A8" s="3"/>
      <c r="B8" s="30"/>
      <c r="C8" s="30"/>
      <c r="D8" s="30"/>
      <c r="E8" s="3"/>
      <c r="F8" s="3"/>
      <c r="G8" s="4"/>
      <c r="H8" s="4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0.75" customHeight="1" x14ac:dyDescent="0.3">
      <c r="A9" s="3"/>
      <c r="B9" s="6" t="s">
        <v>15</v>
      </c>
      <c r="C9" s="8">
        <v>1</v>
      </c>
      <c r="D9" s="8">
        <v>111774</v>
      </c>
      <c r="E9" s="3"/>
      <c r="F9" s="3"/>
      <c r="G9" s="2"/>
      <c r="H9" s="14"/>
      <c r="I9" s="1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7.75" customHeight="1" x14ac:dyDescent="0.3">
      <c r="A10" s="3"/>
      <c r="B10" s="10" t="s">
        <v>16</v>
      </c>
      <c r="C10" s="8">
        <v>5</v>
      </c>
      <c r="D10" s="16">
        <v>113007</v>
      </c>
      <c r="E10" s="3"/>
      <c r="F10" s="3"/>
      <c r="G10" s="1"/>
      <c r="H10" s="1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0.75" customHeight="1" x14ac:dyDescent="0.3">
      <c r="A11" s="3"/>
      <c r="B11" s="6" t="s">
        <v>17</v>
      </c>
      <c r="C11" s="8">
        <v>51</v>
      </c>
      <c r="D11" s="16">
        <v>113073</v>
      </c>
      <c r="E11" s="3"/>
      <c r="F11" s="3"/>
      <c r="G11" s="1"/>
      <c r="H11" s="1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399999999999999" x14ac:dyDescent="0.3">
      <c r="A12" s="3"/>
      <c r="B12" s="11" t="s">
        <v>13</v>
      </c>
      <c r="C12" s="13">
        <f t="shared" ref="C12:D12" si="0">SUM(C9:C11)</f>
        <v>57</v>
      </c>
      <c r="D12" s="13">
        <f t="shared" si="0"/>
        <v>337854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2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2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2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2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2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2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2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2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2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2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2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2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2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2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2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2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2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2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2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2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2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2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2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2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2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2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2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2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2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2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2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2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2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2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2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2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2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2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2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2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2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2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2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2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2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2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2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2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2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2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2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2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2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2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2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2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2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2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2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2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2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2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2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2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2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2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2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2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2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2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2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2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2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2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2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2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2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2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2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2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2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2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2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2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2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2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2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2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2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2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2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2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2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2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2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2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2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2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2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2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2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2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2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2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2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2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2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2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2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2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2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2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2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2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2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2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2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2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2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2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2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2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2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2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2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2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2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2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2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2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2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2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2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2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2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2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2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2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2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2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2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2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2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2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2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2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2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2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2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2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2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2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2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2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2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2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2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2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2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2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2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2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2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2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2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2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2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2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2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2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2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2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2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2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2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2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2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2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2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2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2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2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2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2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2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2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2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2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2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2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2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2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2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2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2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2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2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2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2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2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2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2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2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2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2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2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2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2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2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2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2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2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2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2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2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2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2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2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2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2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2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2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2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2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2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2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2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2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2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2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2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2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2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2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2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2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2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2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2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2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2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2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2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2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2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2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2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2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2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2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2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2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2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2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2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2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2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2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2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2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2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2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2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2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2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2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2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2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2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2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2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2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2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2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2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2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2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2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2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2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2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2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2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2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2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2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2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2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2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2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2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2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2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2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2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2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2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2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2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2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2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2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2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2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2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2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2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2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2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2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2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2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2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2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2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2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2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2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2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2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2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2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2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2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2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2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2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2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2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2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2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2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2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2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2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2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2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2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2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2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2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2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2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2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2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2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2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2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2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2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2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2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2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2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2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2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2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2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2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2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2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2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2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2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2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2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2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2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2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2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2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2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2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2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2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2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2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2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2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2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2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2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2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2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2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2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2" x14ac:dyDescent="0.25">
      <c r="A969" s="3"/>
      <c r="B969" s="3"/>
      <c r="C969" s="3"/>
      <c r="D969" s="3"/>
      <c r="E969" s="3"/>
      <c r="F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</sheetData>
  <sheetProtection algorithmName="SHA-512" hashValue="MzQonp02QlDdBE4jz2lfKRqH28ieb+K4JbnY/QnZdqVBDGBz6SCDrnwUhZymVoxiscEcOWnEWBc2yeRfeeugmg==" saltValue="4I8p1Zuq5mQh7vW/1crykQ==" spinCount="100000" sheet="1" objects="1" scenarios="1"/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Y972"/>
  <sheetViews>
    <sheetView showGridLines="0" workbookViewId="0">
      <selection activeCell="I13" sqref="I13"/>
    </sheetView>
  </sheetViews>
  <sheetFormatPr baseColWidth="10" defaultColWidth="12.6640625" defaultRowHeight="15.75" customHeight="1" x14ac:dyDescent="0.25"/>
  <cols>
    <col min="2" max="2" width="14.6640625" customWidth="1"/>
    <col min="3" max="3" width="12.6640625" customWidth="1"/>
    <col min="4" max="4" width="11" customWidth="1"/>
    <col min="6" max="6" width="14.33203125" customWidth="1"/>
    <col min="7" max="7" width="17.44140625" customWidth="1"/>
  </cols>
  <sheetData>
    <row r="1" spans="1:25" ht="13.2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3.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5.75" customHeight="1" x14ac:dyDescent="0.3">
      <c r="A3" s="3"/>
      <c r="B3" s="26" t="s">
        <v>8</v>
      </c>
      <c r="C3" s="28"/>
      <c r="D3" s="28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5.75" customHeight="1" x14ac:dyDescent="0.35">
      <c r="A4" s="3"/>
      <c r="B4" s="29" t="s">
        <v>14</v>
      </c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5.75" customHeight="1" x14ac:dyDescent="0.35">
      <c r="A5" s="3"/>
      <c r="B5" s="29" t="s">
        <v>18</v>
      </c>
      <c r="C5" s="28"/>
      <c r="D5" s="2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3.2" x14ac:dyDescent="0.25">
      <c r="A6" s="3"/>
      <c r="B6" s="20" t="s">
        <v>10</v>
      </c>
      <c r="C6" s="22" t="s">
        <v>1</v>
      </c>
      <c r="D6" s="22" t="s">
        <v>0</v>
      </c>
      <c r="E6" s="3"/>
      <c r="F6" s="3"/>
      <c r="G6" s="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3">
      <c r="A7" s="3"/>
      <c r="B7" s="30"/>
      <c r="C7" s="30"/>
      <c r="D7" s="30"/>
      <c r="E7" s="3"/>
      <c r="F7" s="17"/>
      <c r="G7" s="1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5.75" customHeight="1" x14ac:dyDescent="0.3">
      <c r="A8" s="3"/>
      <c r="B8" s="6" t="s">
        <v>15</v>
      </c>
      <c r="C8" s="18">
        <v>272</v>
      </c>
      <c r="D8" s="8">
        <v>16897</v>
      </c>
      <c r="E8" s="3"/>
      <c r="F8" s="15"/>
      <c r="G8" s="1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5.75" customHeight="1" x14ac:dyDescent="0.3">
      <c r="A9" s="3"/>
      <c r="B9" s="10" t="s">
        <v>16</v>
      </c>
      <c r="C9" s="16">
        <v>760</v>
      </c>
      <c r="D9" s="16">
        <v>30893</v>
      </c>
      <c r="E9" s="3"/>
      <c r="F9" s="3"/>
      <c r="G9" s="1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5.75" customHeight="1" x14ac:dyDescent="0.3">
      <c r="A10" s="3"/>
      <c r="B10" s="6" t="s">
        <v>17</v>
      </c>
      <c r="C10" s="16">
        <v>2077</v>
      </c>
      <c r="D10" s="16">
        <v>47420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5.75" customHeight="1" x14ac:dyDescent="0.3">
      <c r="A11" s="3"/>
      <c r="B11" s="11" t="s">
        <v>13</v>
      </c>
      <c r="C11" s="13">
        <f t="shared" ref="C11:D11" si="0">SUM(C8:C10)</f>
        <v>3109</v>
      </c>
      <c r="D11" s="13">
        <f t="shared" si="0"/>
        <v>95210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3.2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3.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3.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3.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3.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3.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3.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3.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3.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3.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3.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3.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3.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3.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3.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3.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3.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3.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3.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3.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3.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3.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3.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3.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3.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3.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3.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3.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3.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3.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3.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3.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3.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3.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3.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3.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3.2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3.2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3.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3.2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3.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3.2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3.2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3.2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3.2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3.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3.2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3.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3.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3.2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3.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3.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3.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3.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3.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3.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3.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3.2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3.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3.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3.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3.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3.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3.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3.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3.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3.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3.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3.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3.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3.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3.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3.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3.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3.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3.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3.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3.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3.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3.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3.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3.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3.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3.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3.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3.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3.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3.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3.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3.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3.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3.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3.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3.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3.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3.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3.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3.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3.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3.2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3.2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3.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3.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3.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3.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3.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3.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3.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3.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3.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3.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3.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3.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3.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3.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3.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3.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3.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3.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3.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3.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3.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3.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3.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3.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3.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3.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3.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3.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3.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3.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3.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3.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3.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3.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3.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3.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3.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3.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3.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3.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3.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3.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3.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3.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3.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3.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3.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3.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3.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3.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3.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3.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3.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3.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3.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3.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3.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3.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3.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3.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3.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3.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3.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3.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3.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3.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3.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3.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3.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3.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3.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3.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3.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3.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3.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3.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3.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3.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3.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3.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3.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3.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3.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3.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3.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3.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3.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3.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3.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3.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3.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3.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3.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3.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3.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3.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3.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3.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3.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3.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3.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3.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3.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3.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3.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3.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3.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3.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3.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3.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3.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3.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3.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3.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3.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3.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3.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3.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3.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3.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3.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3.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3.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3.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3.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3.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3.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3.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3.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3.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3.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3.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3.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3.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3.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3.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3.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3.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3.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3.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3.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3.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3.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3.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3.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3.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3.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3.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3.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3.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3.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3.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3.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3.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3.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3.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3.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3.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3.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3.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3.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3.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3.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3.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3.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3.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3.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3.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3.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3.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3.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3.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3.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3.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3.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3.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3.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3.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3.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3.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3.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3.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3.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3.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3.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3.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3.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3.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3.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3.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3.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3.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3.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3.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3.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3.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3.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3.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3.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3.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3.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3.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3.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3.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3.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3.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3.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3.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3.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3.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3.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3.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3.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3.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3.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3.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3.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3.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3.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3.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3.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3.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3.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3.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3.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3.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3.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3.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3.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3.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3.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3.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3.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3.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3.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3.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3.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3.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3.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3.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3.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3.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3.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3.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3.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3.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3.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3.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3.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3.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3.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3.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3.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3.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3.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3.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3.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3.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3.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3.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3.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3.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3.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3.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3.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3.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3.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3.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3.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3.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3.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3.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3.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3.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3.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3.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3.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3.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3.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3.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3.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3.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3.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3.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3.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3.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3.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3.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3.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3.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3.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3.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3.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3.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3.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3.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3.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3.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3.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3.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3.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3.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3.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3.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3.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3.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3.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3.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3.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3.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3.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3.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3.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3.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3.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3.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3.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3.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3.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3.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3.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3.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3.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3.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3.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3.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3.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3.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3.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3.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3.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3.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3.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3.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3.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3.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3.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3.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3.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3.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3.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3.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3.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3.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3.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3.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3.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3.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3.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3.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3.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3.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3.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3.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3.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3.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3.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3.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3.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3.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3.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3.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3.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3.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3.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3.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3.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3.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3.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3.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3.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3.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3.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3.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3.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3.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3.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3.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3.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3.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3.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3.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3.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3.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3.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3.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3.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3.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3.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3.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3.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3.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3.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3.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3.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3.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3.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3.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3.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3.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3.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3.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3.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3.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3.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3.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3.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3.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3.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3.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3.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3.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3.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3.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3.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3.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3.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3.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3.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3.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3.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3.2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3.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3.2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3.2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3.2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3.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3.2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3.2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3.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3.2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3.2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3.2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3.2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3.2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3.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3.2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3.2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3.2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3.2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3.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3.2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3.2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3.2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3.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3.2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3.2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3.2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3.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3.2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3.2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3.2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3.2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3.2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3.2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3.2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3.2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3.2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3.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3.2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3.2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3.2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3.2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3.2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3.2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3.2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3.2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3.2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3.2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3.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3.2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3.2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3.2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3.2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3.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3.2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3.2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3.2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3.2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3.2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3.2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3.2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3.2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3.2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3.2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3.2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3.2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3.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3.2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3.2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3.2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3.2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3.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3.2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3.2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3.2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3.2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3.2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3.2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3.2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3.2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3.2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3.2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3.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3.2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3.2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3.2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3.2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3.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3.2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3.2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3.2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3.2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3.2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3.2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3.2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3.2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3.2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3.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3.2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3.2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3.2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3.2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3.2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3.2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3.2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3.2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3.2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3.2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3.2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3.2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3.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3.2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3.2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3.2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3.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3.2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3.2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3.2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3.2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3.2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3.2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3.2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3.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3.2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3.2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3.2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3.2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3.2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3.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3.2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3.2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3.2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3.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3.2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3.2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3.2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3.2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3.2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3.2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3.2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3.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3.2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3.2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3.2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3.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3.2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3.2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3.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3.2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3.2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3.2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3.2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3.2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3.2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3.2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3.2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3.2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3.2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3.2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3.2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3.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3.2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3.2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3.2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3.2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3.2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3.2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3.2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3.2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3.2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3.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3.2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3.2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3.2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3.2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3.2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3.2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3.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3.2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3.2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3.2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3.2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3.2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3.2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3.2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3.2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3.2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3.2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3.2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3.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3.2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3.2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3.2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3.2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3.2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3.2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3.2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3.2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3.2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3.2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3.2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3.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3.2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3.2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3.2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3.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3.2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3.2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3.2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3.2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3.2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3.2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3.2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3.2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3.2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3.2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3.2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3.2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3.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3.2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3.2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3.2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3.2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3.2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3.2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3.2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3.2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3.2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3.2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3.2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3.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3.2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3.2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3.2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3.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3.2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3.2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3.2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3.2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3.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3.2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3.2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3.2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3.2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3.2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3.2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3.2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3.2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3.2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3.2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3.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3.2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3.2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3.2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3.2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3.2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3.2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3.2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3.2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3.2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3.2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3.2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3.2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3.2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3.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3.2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3.2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3.2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3.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3.2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3.2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3.2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3.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3.2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3.2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3.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3.2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3.2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3.2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3.2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3.2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3.2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3.2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3.2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3.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3.2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3.2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3.2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3.2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3.2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3.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3.2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3.2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3.2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3.2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3.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3.2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3.2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3.2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3.2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3.2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3.2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3.2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3.2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3.2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3.2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3.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3.2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3.2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3.2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3.2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3.2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3.2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3.2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3.2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3.2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3.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3.2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3.2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3.2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3.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3.2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3.2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3.2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3.2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3.2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3.2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3.2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3.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3.2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3.2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3.2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3.2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3.2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3.2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3.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3.2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3.2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3.2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3.2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3.2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3.2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3.2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3.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3.2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3.2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3.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3.2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3.2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3.2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3.2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3.2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3.2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3.2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3.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3.2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3.2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3.2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3.2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3.2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3.2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3.2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3.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3.2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3.2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3.2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3.2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3.2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3.2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3.2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3.2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3.2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3.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3.2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3.2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3.2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3.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3.2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3.2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3.2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3.2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3.2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3.2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3.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3.2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3.2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3.2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3.2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3.2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3.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3.2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3.2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3.2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3.2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3.2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3.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3.2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3.2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3.2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3.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3.2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3.2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3.2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3.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3.2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3.2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3.2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3.2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3.2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3.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3.2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3.2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3.2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3.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3.2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3.2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3.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3.2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3.2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3.2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3.2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3.2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3.2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3.2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3.2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3.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3.2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3.2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3.2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3.2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3.2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3.2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3.2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3.2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3.2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3.2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3.2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3.2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3.2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</sheetData>
  <sheetProtection algorithmName="SHA-512" hashValue="HkwoSwVLzfiiTLwbigc0NdtxkBIWip9w8KCKszD5vJVkihSt5PfAHcQ7gj5DvcCa0IOObmd5zPoxuKzw0Ab91g==" saltValue="WDlu2OUVtZuHKba2Q96Wqw==" spinCount="100000" sheet="1" objects="1" scenarios="1"/>
  <mergeCells count="6">
    <mergeCell ref="B3:D3"/>
    <mergeCell ref="B4:D4"/>
    <mergeCell ref="B5:D5"/>
    <mergeCell ref="B6:B7"/>
    <mergeCell ref="C6:C7"/>
    <mergeCell ref="D6:D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3:D11"/>
  <sheetViews>
    <sheetView showGridLines="0" workbookViewId="0">
      <selection activeCell="I18" sqref="I18"/>
    </sheetView>
  </sheetViews>
  <sheetFormatPr baseColWidth="10" defaultColWidth="12.6640625" defaultRowHeight="15.75" customHeight="1" x14ac:dyDescent="0.25"/>
  <cols>
    <col min="1" max="1" width="11.44140625" customWidth="1"/>
    <col min="2" max="3" width="12.6640625" customWidth="1"/>
    <col min="4" max="4" width="10.6640625" customWidth="1"/>
    <col min="5" max="5" width="12.33203125" customWidth="1"/>
    <col min="6" max="6" width="16.33203125" customWidth="1"/>
    <col min="7" max="7" width="5.33203125" customWidth="1"/>
    <col min="8" max="8" width="22.109375" customWidth="1"/>
    <col min="9" max="9" width="16.109375" customWidth="1"/>
    <col min="10" max="10" width="17.109375" customWidth="1"/>
  </cols>
  <sheetData>
    <row r="3" spans="2:4" ht="15.75" customHeight="1" x14ac:dyDescent="0.3">
      <c r="B3" s="26" t="s">
        <v>8</v>
      </c>
      <c r="C3" s="28"/>
      <c r="D3" s="28"/>
    </row>
    <row r="4" spans="2:4" ht="15.75" customHeight="1" x14ac:dyDescent="0.35">
      <c r="B4" s="29" t="s">
        <v>4</v>
      </c>
      <c r="C4" s="28"/>
      <c r="D4" s="28"/>
    </row>
    <row r="5" spans="2:4" ht="15.75" customHeight="1" x14ac:dyDescent="0.35">
      <c r="B5" s="29" t="s">
        <v>18</v>
      </c>
      <c r="C5" s="28"/>
      <c r="D5" s="28"/>
    </row>
    <row r="6" spans="2:4" ht="13.2" x14ac:dyDescent="0.25">
      <c r="B6" s="20" t="s">
        <v>10</v>
      </c>
      <c r="C6" s="22" t="s">
        <v>1</v>
      </c>
      <c r="D6" s="22" t="s">
        <v>0</v>
      </c>
    </row>
    <row r="7" spans="2:4" ht="13.2" x14ac:dyDescent="0.25">
      <c r="B7" s="30"/>
      <c r="C7" s="30"/>
      <c r="D7" s="30"/>
    </row>
    <row r="8" spans="2:4" ht="15.75" customHeight="1" x14ac:dyDescent="0.3">
      <c r="B8" s="6" t="s">
        <v>15</v>
      </c>
      <c r="C8" s="18">
        <v>1265</v>
      </c>
      <c r="D8" s="8">
        <v>79412</v>
      </c>
    </row>
    <row r="9" spans="2:4" ht="15.75" customHeight="1" x14ac:dyDescent="0.3">
      <c r="B9" s="10" t="s">
        <v>16</v>
      </c>
      <c r="C9" s="16">
        <v>5885</v>
      </c>
      <c r="D9" s="16">
        <v>122624</v>
      </c>
    </row>
    <row r="10" spans="2:4" ht="15.75" customHeight="1" x14ac:dyDescent="0.3">
      <c r="B10" s="6" t="s">
        <v>17</v>
      </c>
      <c r="C10" s="16">
        <v>10047</v>
      </c>
      <c r="D10" s="16">
        <v>254288</v>
      </c>
    </row>
    <row r="11" spans="2:4" ht="15.75" customHeight="1" x14ac:dyDescent="0.3">
      <c r="B11" s="11" t="s">
        <v>13</v>
      </c>
      <c r="C11" s="13">
        <f t="shared" ref="C11:D11" si="0">SUM(C8:C10)</f>
        <v>17197</v>
      </c>
      <c r="D11" s="13">
        <f t="shared" si="0"/>
        <v>456324</v>
      </c>
    </row>
  </sheetData>
  <sheetProtection algorithmName="SHA-512" hashValue="JBL2tNdUd2mGKAFliXVkAtj6NUK4NgCGjODxgu+9xTzdpSZsnmGTrD1VLvboVecp+2pwdvfxaosj/4b+c+EB2A==" saltValue="n7w6+RG26LeFpHqvDLZcPw==" spinCount="100000" sheet="1" objects="1" scenarios="1"/>
  <mergeCells count="6">
    <mergeCell ref="B3:D3"/>
    <mergeCell ref="B4:D4"/>
    <mergeCell ref="B5:D5"/>
    <mergeCell ref="B6:B7"/>
    <mergeCell ref="C6:C7"/>
    <mergeCell ref="D6:D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Y968"/>
  <sheetViews>
    <sheetView showGridLines="0" workbookViewId="0">
      <selection activeCell="I15" sqref="I15"/>
    </sheetView>
  </sheetViews>
  <sheetFormatPr baseColWidth="10" defaultColWidth="12.6640625" defaultRowHeight="15.75" customHeight="1" x14ac:dyDescent="0.25"/>
  <cols>
    <col min="2" max="2" width="15.33203125" customWidth="1"/>
    <col min="3" max="3" width="15.6640625" customWidth="1"/>
    <col min="4" max="4" width="10.33203125" customWidth="1"/>
    <col min="6" max="6" width="16.6640625" customWidth="1"/>
    <col min="7" max="7" width="17.6640625" customWidth="1"/>
  </cols>
  <sheetData>
    <row r="1" spans="1:25" ht="13.2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3.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3.2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5.75" customHeight="1" x14ac:dyDescent="0.3">
      <c r="A4" s="3"/>
      <c r="B4" s="26" t="s">
        <v>8</v>
      </c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5.75" customHeight="1" x14ac:dyDescent="0.35">
      <c r="A5" s="3"/>
      <c r="B5" s="29" t="s">
        <v>5</v>
      </c>
      <c r="C5" s="28"/>
      <c r="D5" s="2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 customHeight="1" x14ac:dyDescent="0.35">
      <c r="A6" s="3"/>
      <c r="B6" s="29" t="s">
        <v>18</v>
      </c>
      <c r="C6" s="28"/>
      <c r="D6" s="28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3.2" x14ac:dyDescent="0.25">
      <c r="A7" s="3"/>
      <c r="B7" s="20" t="s">
        <v>10</v>
      </c>
      <c r="C7" s="22" t="s">
        <v>1</v>
      </c>
      <c r="D7" s="22" t="s">
        <v>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3.2" x14ac:dyDescent="0.25">
      <c r="A8" s="3"/>
      <c r="B8" s="30"/>
      <c r="C8" s="30"/>
      <c r="D8" s="3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5.75" customHeight="1" x14ac:dyDescent="0.3">
      <c r="A9" s="3"/>
      <c r="B9" s="6" t="s">
        <v>15</v>
      </c>
      <c r="C9" s="18">
        <v>80</v>
      </c>
      <c r="D9" s="8">
        <v>29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5.75" customHeight="1" x14ac:dyDescent="0.3">
      <c r="A10" s="3"/>
      <c r="B10" s="10" t="s">
        <v>16</v>
      </c>
      <c r="C10" s="16">
        <v>442</v>
      </c>
      <c r="D10" s="16">
        <v>170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5.75" customHeight="1" x14ac:dyDescent="0.3">
      <c r="A11" s="3"/>
      <c r="B11" s="6" t="s">
        <v>17</v>
      </c>
      <c r="C11" s="16">
        <v>391</v>
      </c>
      <c r="D11" s="16">
        <v>140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5.75" customHeight="1" x14ac:dyDescent="0.3">
      <c r="A12" s="3"/>
      <c r="B12" s="11" t="s">
        <v>13</v>
      </c>
      <c r="C12" s="13">
        <f t="shared" ref="C12:D12" si="0">SUM(C9:C11)</f>
        <v>913</v>
      </c>
      <c r="D12" s="13">
        <f t="shared" si="0"/>
        <v>339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3.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3.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3.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3.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3.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3.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3.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3.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3.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3.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3.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3.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3.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3.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3.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3.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3.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3.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3.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3.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3.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3.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3.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3.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3.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3.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3.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3.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3.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3.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3.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3.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3.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3.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3.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3.2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3.2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3.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3.2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3.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3.2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3.2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3.2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3.2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3.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3.2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3.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3.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3.2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3.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3.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3.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3.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3.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3.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3.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3.2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3.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3.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3.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3.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3.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3.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3.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3.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3.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3.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3.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3.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3.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3.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3.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3.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3.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3.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3.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3.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3.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3.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3.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3.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3.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3.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3.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3.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3.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3.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3.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3.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3.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3.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3.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3.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3.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3.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3.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3.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3.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3.2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3.2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3.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3.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3.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3.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3.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3.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3.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3.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3.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3.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3.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3.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3.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3.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3.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3.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3.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3.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3.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3.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3.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3.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3.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3.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3.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3.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3.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3.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3.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3.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3.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3.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3.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3.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3.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3.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3.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3.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3.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3.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3.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3.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3.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3.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3.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3.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3.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3.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3.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3.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3.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3.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3.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3.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3.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3.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3.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3.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3.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3.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3.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3.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3.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3.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3.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3.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3.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3.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3.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3.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3.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3.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3.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3.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3.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3.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3.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3.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3.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3.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3.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3.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3.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3.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3.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3.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3.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3.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3.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3.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3.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3.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3.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3.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3.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3.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3.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3.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3.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3.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3.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3.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3.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3.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3.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3.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3.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3.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3.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3.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3.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3.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3.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3.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3.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3.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3.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3.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3.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3.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3.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3.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3.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3.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3.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3.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3.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3.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3.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3.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3.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3.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3.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3.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3.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3.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3.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3.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3.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3.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3.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3.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3.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3.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3.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3.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3.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3.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3.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3.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3.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3.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3.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3.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3.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3.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3.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3.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3.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3.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3.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3.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3.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3.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3.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3.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3.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3.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3.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3.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3.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3.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3.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3.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3.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3.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3.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3.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3.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3.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3.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3.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3.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3.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3.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3.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3.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3.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3.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3.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3.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3.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3.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3.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3.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3.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3.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3.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3.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3.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3.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3.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3.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3.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3.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3.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3.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3.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3.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3.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3.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3.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3.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3.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3.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3.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3.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3.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3.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3.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3.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3.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3.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3.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3.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3.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3.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3.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3.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3.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3.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3.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3.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3.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3.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3.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3.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3.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3.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3.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3.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3.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3.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3.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3.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3.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3.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3.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3.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3.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3.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3.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3.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3.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3.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3.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3.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3.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3.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3.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3.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3.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3.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3.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3.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3.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3.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3.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3.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3.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3.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3.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3.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3.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3.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3.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3.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3.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3.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3.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3.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3.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3.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3.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3.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3.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3.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3.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3.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3.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3.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3.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3.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3.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3.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3.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3.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3.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3.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3.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3.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3.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3.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3.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3.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3.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3.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3.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3.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3.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3.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3.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3.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3.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3.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3.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3.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3.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3.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3.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3.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3.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3.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3.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3.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3.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3.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3.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3.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3.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3.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3.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3.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3.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3.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3.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3.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3.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3.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3.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3.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3.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3.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3.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3.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3.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3.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3.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3.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3.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3.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3.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3.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3.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3.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3.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3.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3.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3.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3.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3.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3.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3.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3.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3.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3.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3.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3.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3.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3.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3.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3.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3.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3.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3.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3.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3.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3.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3.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3.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3.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3.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3.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3.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3.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3.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3.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3.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3.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3.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3.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3.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3.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3.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3.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3.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3.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3.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3.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3.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3.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3.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3.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3.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3.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3.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3.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3.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3.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3.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3.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3.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3.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3.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3.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3.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3.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3.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3.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3.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3.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3.2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3.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3.2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3.2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3.2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3.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3.2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3.2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3.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3.2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3.2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3.2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3.2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3.2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3.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3.2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3.2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3.2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3.2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3.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3.2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3.2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3.2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3.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3.2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3.2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3.2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3.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3.2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3.2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3.2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3.2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3.2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3.2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3.2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3.2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3.2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3.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3.2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3.2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3.2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3.2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3.2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3.2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3.2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3.2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3.2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3.2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3.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3.2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3.2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3.2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3.2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3.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3.2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3.2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3.2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3.2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3.2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3.2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3.2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3.2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3.2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3.2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3.2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3.2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3.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3.2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3.2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3.2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3.2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3.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3.2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3.2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3.2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3.2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3.2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3.2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3.2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3.2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3.2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3.2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3.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3.2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3.2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3.2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3.2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3.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3.2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3.2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3.2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3.2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3.2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3.2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3.2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3.2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3.2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3.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3.2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3.2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3.2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3.2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3.2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3.2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3.2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3.2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3.2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3.2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3.2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3.2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3.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3.2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3.2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3.2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3.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3.2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3.2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3.2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3.2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3.2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3.2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3.2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3.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3.2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3.2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3.2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3.2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3.2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3.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3.2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3.2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3.2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3.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3.2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3.2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3.2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3.2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3.2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3.2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3.2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3.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3.2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3.2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3.2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3.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3.2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3.2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3.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3.2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3.2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3.2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3.2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3.2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3.2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3.2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3.2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3.2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3.2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3.2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3.2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3.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3.2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3.2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3.2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3.2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3.2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3.2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3.2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3.2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3.2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3.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3.2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3.2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3.2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3.2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3.2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3.2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3.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3.2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3.2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3.2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3.2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3.2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3.2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3.2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3.2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3.2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3.2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3.2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3.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3.2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3.2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3.2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3.2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3.2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3.2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3.2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3.2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3.2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3.2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3.2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3.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3.2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3.2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3.2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3.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3.2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3.2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3.2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3.2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3.2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3.2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3.2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3.2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3.2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3.2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3.2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3.2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3.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3.2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3.2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3.2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3.2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3.2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3.2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3.2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3.2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3.2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3.2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3.2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3.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3.2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3.2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3.2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3.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3.2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3.2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3.2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3.2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3.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3.2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3.2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3.2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3.2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3.2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3.2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3.2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3.2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3.2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3.2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3.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3.2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3.2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3.2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3.2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3.2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3.2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3.2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3.2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3.2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3.2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3.2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3.2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3.2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3.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3.2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3.2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3.2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3.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3.2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3.2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3.2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3.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3.2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3.2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3.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3.2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3.2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3.2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3.2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3.2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3.2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3.2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3.2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3.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3.2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3.2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3.2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3.2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3.2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3.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3.2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3.2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3.2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3.2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3.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3.2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3.2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3.2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3.2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3.2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3.2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3.2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3.2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3.2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3.2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3.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3.2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3.2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3.2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3.2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3.2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3.2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3.2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3.2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3.2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3.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3.2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3.2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3.2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3.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3.2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3.2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3.2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3.2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3.2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3.2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3.2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3.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3.2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3.2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3.2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3.2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3.2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3.2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3.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3.2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3.2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3.2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3.2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3.2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3.2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3.2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3.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3.2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3.2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3.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3.2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3.2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3.2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3.2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3.2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3.2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3.2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3.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3.2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3.2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3.2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3.2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3.2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3.2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3.2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3.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3.2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3.2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3.2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3.2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3.2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3.2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3.2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3.2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3.2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3.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3.2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3.2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3.2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3.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3.2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3.2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3.2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3.2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3.2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3.2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3.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3.2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3.2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3.2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3.2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3.2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3.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3.2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3.2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3.2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3.2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3.2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3.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3.2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3.2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3.2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3.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3.2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3.2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3.2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3.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3.2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3.2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3.2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3.2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3.2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3.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3.2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3.2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3.2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3.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3.2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3.2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3.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3.2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3.2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3.2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3.2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3.2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3.2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3.2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3.2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3.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3.2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3.2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3.2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3.2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3.2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3.2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3.2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3.2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3.2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</sheetData>
  <sheetProtection algorithmName="SHA-512" hashValue="1IhPE+JM3dtQ2GsOmaXp3UvJXfYP9HeDVYvaQidDB22M2bpsASSVCRK5QYVIDmP2UOoA3j4Wg1H6/BIQev9Q1A==" saltValue="jXu1jaIqJ7rEhyvsnxv42g==" spinCount="100000" sheet="1" objects="1" scenarios="1"/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X961"/>
  <sheetViews>
    <sheetView showGridLines="0" workbookViewId="0">
      <selection activeCell="I10" sqref="I10"/>
    </sheetView>
  </sheetViews>
  <sheetFormatPr baseColWidth="10" defaultColWidth="12.6640625" defaultRowHeight="15.75" customHeight="1" x14ac:dyDescent="0.25"/>
  <cols>
    <col min="2" max="3" width="13.33203125" customWidth="1"/>
    <col min="4" max="4" width="11.33203125" customWidth="1"/>
    <col min="5" max="5" width="11.88671875" customWidth="1"/>
  </cols>
  <sheetData>
    <row r="1" spans="1:24" ht="13.2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3.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3.2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 customHeight="1" x14ac:dyDescent="0.3">
      <c r="A4" s="3"/>
      <c r="B4" s="26" t="s">
        <v>8</v>
      </c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customHeight="1" x14ac:dyDescent="0.35">
      <c r="A5" s="3"/>
      <c r="B5" s="29" t="s">
        <v>7</v>
      </c>
      <c r="C5" s="28"/>
      <c r="D5" s="2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 customHeight="1" x14ac:dyDescent="0.35">
      <c r="A6" s="3"/>
      <c r="B6" s="29" t="s">
        <v>18</v>
      </c>
      <c r="C6" s="28"/>
      <c r="D6" s="28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3.2" x14ac:dyDescent="0.25">
      <c r="A7" s="3"/>
      <c r="B7" s="20" t="s">
        <v>10</v>
      </c>
      <c r="C7" s="22" t="s">
        <v>1</v>
      </c>
      <c r="D7" s="22" t="s">
        <v>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3.2" x14ac:dyDescent="0.25">
      <c r="A8" s="3"/>
      <c r="B8" s="30"/>
      <c r="C8" s="30"/>
      <c r="D8" s="3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75" customHeight="1" x14ac:dyDescent="0.3">
      <c r="A9" s="3"/>
      <c r="B9" s="6" t="s">
        <v>15</v>
      </c>
      <c r="C9" s="19">
        <v>1886</v>
      </c>
      <c r="D9" s="19">
        <v>4229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75" customHeight="1" x14ac:dyDescent="0.3">
      <c r="A10" s="3"/>
      <c r="B10" s="10" t="s">
        <v>16</v>
      </c>
      <c r="C10" s="16">
        <v>4686</v>
      </c>
      <c r="D10" s="16">
        <v>5382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75" customHeight="1" x14ac:dyDescent="0.3">
      <c r="A11" s="3"/>
      <c r="B11" s="6" t="s">
        <v>17</v>
      </c>
      <c r="C11" s="16">
        <v>9380</v>
      </c>
      <c r="D11" s="16">
        <v>13888</v>
      </c>
      <c r="E11" s="3"/>
      <c r="F11" s="3"/>
      <c r="G11" s="1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5.75" customHeight="1" x14ac:dyDescent="0.3">
      <c r="A12" s="3"/>
      <c r="B12" s="11" t="s">
        <v>13</v>
      </c>
      <c r="C12" s="13">
        <f t="shared" ref="C12:D12" si="0">SUM(C9:C11)</f>
        <v>15952</v>
      </c>
      <c r="D12" s="13">
        <f t="shared" si="0"/>
        <v>23499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3.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3.2" x14ac:dyDescent="0.25">
      <c r="A14" s="3"/>
      <c r="B14" s="3"/>
      <c r="C14" s="2"/>
      <c r="D14" s="2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3.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3.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3.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3.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3.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3.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3.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3.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3.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3.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3.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3.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3.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3.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3.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3.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3.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3.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3.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3.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3.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3.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3.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3.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3.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3.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3.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3.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3.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3.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3.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3.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3.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3.2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3.2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3.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3.2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3.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3.2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3.2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3.2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3.2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3.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3.2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3.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3.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3.2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3.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3.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3.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3.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3.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3.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3.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3.2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3.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3.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3.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3.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3.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3.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3.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3.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3.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3.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3.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3.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3.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3.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3.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3.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3.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3.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3.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3.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3.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3.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3.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3.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3.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3.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3.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3.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3.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3.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3.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3.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3.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3.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3.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3.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3.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3.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3.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3.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3.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3.2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3.2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3.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3.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3.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3.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3.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3.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3.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3.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3.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3.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3.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3.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3.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3.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3.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3.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3.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3.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3.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3.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3.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3.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3.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3.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3.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3.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3.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3.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3.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3.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3.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3.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3.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3.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3.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3.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3.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3.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3.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3.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3.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3.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3.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3.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3.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3.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3.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3.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3.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3.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3.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3.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3.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3.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3.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3.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3.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3.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3.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3.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3.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3.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3.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3.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3.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3.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3.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3.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3.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3.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3.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3.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3.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3.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3.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3.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3.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3.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3.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3.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3.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3.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3.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3.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3.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3.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3.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3.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3.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3.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3.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3.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3.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3.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3.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3.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3.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3.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3.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3.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3.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3.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3.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3.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3.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3.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3.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3.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3.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3.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3.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3.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3.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3.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3.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3.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3.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3.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3.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3.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3.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3.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3.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3.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3.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3.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3.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3.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3.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3.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3.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3.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3.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3.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3.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3.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3.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3.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3.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3.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3.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3.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3.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3.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3.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3.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3.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3.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3.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3.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3.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3.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3.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3.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3.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3.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3.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3.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3.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3.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3.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3.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3.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3.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3.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3.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3.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3.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3.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3.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3.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3.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3.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3.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3.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3.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3.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3.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3.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3.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3.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3.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3.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3.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3.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3.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3.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3.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3.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3.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3.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3.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3.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3.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3.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3.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3.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3.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3.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3.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3.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3.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3.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3.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3.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3.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3.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3.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3.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3.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3.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3.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3.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3.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3.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3.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3.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3.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3.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3.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3.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3.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3.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3.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3.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3.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3.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3.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3.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3.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3.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3.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3.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3.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3.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3.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3.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3.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3.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3.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3.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3.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3.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3.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3.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3.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3.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3.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3.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3.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3.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3.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3.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3.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3.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3.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3.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3.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3.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3.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3.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3.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3.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3.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3.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3.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3.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3.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3.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3.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3.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3.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3.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3.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3.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3.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3.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3.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3.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3.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3.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3.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3.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3.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3.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3.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3.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3.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3.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3.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3.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3.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3.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3.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3.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3.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3.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3.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3.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3.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3.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3.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3.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3.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3.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3.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3.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3.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3.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3.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3.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3.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3.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3.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3.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3.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3.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3.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3.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3.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3.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3.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3.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3.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3.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3.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3.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3.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3.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3.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3.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3.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3.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3.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3.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3.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3.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3.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3.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3.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3.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3.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3.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3.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3.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3.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3.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3.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3.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3.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3.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3.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3.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3.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3.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3.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3.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3.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3.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3.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3.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3.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3.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3.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3.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3.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3.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3.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3.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3.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3.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3.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3.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3.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3.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3.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3.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3.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3.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3.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3.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3.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3.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3.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3.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3.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3.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3.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3.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3.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3.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3.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3.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3.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3.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3.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3.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3.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3.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3.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3.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3.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3.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3.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3.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3.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3.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3.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3.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3.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3.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3.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3.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3.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3.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3.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3.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3.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3.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3.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3.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3.2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3.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3.2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3.2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3.2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3.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3.2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3.2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3.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3.2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3.2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3.2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3.2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3.2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3.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3.2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3.2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3.2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3.2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3.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3.2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3.2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3.2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3.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3.2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3.2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3.2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3.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3.2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3.2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3.2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3.2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3.2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3.2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3.2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3.2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3.2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3.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3.2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3.2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3.2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3.2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3.2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3.2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3.2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3.2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3.2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3.2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3.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3.2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3.2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3.2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3.2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3.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3.2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3.2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3.2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3.2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3.2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3.2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3.2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3.2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3.2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3.2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3.2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3.2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3.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3.2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3.2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3.2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3.2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3.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3.2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3.2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3.2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3.2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3.2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3.2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3.2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3.2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3.2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3.2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3.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3.2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3.2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3.2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3.2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3.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3.2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3.2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3.2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3.2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3.2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3.2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3.2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3.2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3.2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3.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3.2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3.2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3.2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3.2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3.2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3.2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3.2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3.2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3.2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3.2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3.2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3.2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3.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3.2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3.2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3.2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3.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3.2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3.2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3.2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3.2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3.2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3.2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3.2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3.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3.2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3.2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3.2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3.2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3.2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3.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3.2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3.2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3.2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3.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3.2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3.2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3.2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3.2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3.2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3.2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3.2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3.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3.2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3.2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3.2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3.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3.2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3.2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3.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3.2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3.2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3.2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3.2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3.2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3.2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3.2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3.2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3.2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3.2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3.2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3.2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3.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3.2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3.2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3.2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3.2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3.2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3.2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3.2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3.2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3.2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3.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3.2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3.2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3.2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3.2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3.2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3.2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3.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3.2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3.2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3.2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3.2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3.2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3.2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3.2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3.2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3.2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3.2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3.2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3.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3.2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3.2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3.2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3.2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3.2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3.2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3.2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3.2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3.2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3.2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3.2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3.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3.2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3.2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3.2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3.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3.2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3.2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3.2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3.2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3.2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3.2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3.2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3.2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3.2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3.2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3.2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3.2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3.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3.2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3.2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3.2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3.2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3.2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3.2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3.2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3.2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3.2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3.2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3.2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3.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3.2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3.2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3.2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3.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3.2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3.2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3.2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3.2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3.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3.2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3.2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3.2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3.2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3.2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3.2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3.2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3.2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3.2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3.2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3.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3.2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3.2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3.2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3.2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3.2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3.2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3.2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3.2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3.2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3.2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3.2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3.2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3.2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3.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3.2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3.2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3.2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3.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3.2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3.2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3.2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3.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3.2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3.2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3.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3.2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3.2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3.2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3.2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3.2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3.2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3.2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3.2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3.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3.2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3.2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3.2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3.2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3.2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3.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3.2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3.2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3.2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3.2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3.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3.2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3.2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3.2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3.2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3.2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3.2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3.2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3.2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3.2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3.2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3.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3.2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3.2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3.2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3.2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3.2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3.2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3.2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3.2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3.2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3.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3.2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3.2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3.2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3.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3.2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3.2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3.2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3.2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3.2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3.2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3.2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3.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3.2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3.2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3.2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3.2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3.2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3.2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3.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3.2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3.2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3.2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3.2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3.2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3.2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3.2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3.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3.2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3.2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3.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3.2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3.2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3.2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3.2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3.2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3.2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3.2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3.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3.2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3.2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3.2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3.2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3.2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3.2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3.2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3.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3.2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3.2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3.2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3.2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3.2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3.2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3.2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3.2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3.2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3.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3.2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3.2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3.2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3.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3.2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3.2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3.2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3.2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3.2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3.2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3.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3.2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3.2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3.2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3.2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3.2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3.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3.2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3.2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3.2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3.2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3.2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3.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3.2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3.2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3.2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3.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3.2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3.2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3.2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3.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3.2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3.2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3.2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3.2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3.2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3.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3.2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3.2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3.2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3.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3.2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3.2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3.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3.2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3.2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3.2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3.2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3.2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3.2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3.2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3.2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3.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3.2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3.2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</sheetData>
  <sheetProtection algorithmName="SHA-512" hashValue="ldY/mA0wOb7foC5dAnYFeUqnYFtEyFpc5WaO3liWzIh1aWwbwyTA9bLSbIgZxg+w5uva0VK9pYM/1A3rRv9DYQ==" saltValue="WQqlYUjQWyjtd2mYd/Uhzg==" spinCount="100000" sheet="1" objects="1" scenarios="1"/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X975"/>
  <sheetViews>
    <sheetView showGridLines="0" workbookViewId="0">
      <selection activeCell="H8" sqref="H8"/>
    </sheetView>
  </sheetViews>
  <sheetFormatPr baseColWidth="10" defaultColWidth="12.6640625" defaultRowHeight="15.75" customHeight="1" x14ac:dyDescent="0.25"/>
  <cols>
    <col min="1" max="1" width="6.109375" customWidth="1"/>
    <col min="2" max="2" width="14.6640625" customWidth="1"/>
    <col min="3" max="3" width="16.33203125" customWidth="1"/>
    <col min="5" max="5" width="12.44140625" customWidth="1"/>
    <col min="7" max="7" width="11.109375" customWidth="1"/>
    <col min="8" max="8" width="9.109375" customWidth="1"/>
  </cols>
  <sheetData>
    <row r="1" spans="1:24" ht="13.2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3.2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3.2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 customHeight="1" x14ac:dyDescent="0.3">
      <c r="A4" s="3"/>
      <c r="B4" s="26" t="s">
        <v>8</v>
      </c>
      <c r="C4" s="28"/>
      <c r="D4" s="2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customHeight="1" x14ac:dyDescent="0.35">
      <c r="A5" s="3"/>
      <c r="B5" s="29" t="s">
        <v>6</v>
      </c>
      <c r="C5" s="28"/>
      <c r="D5" s="28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 customHeight="1" x14ac:dyDescent="0.35">
      <c r="A6" s="3"/>
      <c r="B6" s="29" t="s">
        <v>18</v>
      </c>
      <c r="C6" s="28"/>
      <c r="D6" s="28"/>
      <c r="E6" s="3"/>
      <c r="F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3.2" x14ac:dyDescent="0.25">
      <c r="A7" s="3"/>
      <c r="B7" s="20" t="s">
        <v>10</v>
      </c>
      <c r="C7" s="22" t="s">
        <v>1</v>
      </c>
      <c r="D7" s="22" t="s">
        <v>0</v>
      </c>
      <c r="E7" s="3"/>
      <c r="F7" s="3"/>
      <c r="G7" s="4"/>
      <c r="H7" s="4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3.2" x14ac:dyDescent="0.25">
      <c r="A8" s="3"/>
      <c r="B8" s="30"/>
      <c r="C8" s="30"/>
      <c r="D8" s="30"/>
      <c r="E8" s="3"/>
      <c r="F8" s="3"/>
      <c r="G8" s="2"/>
      <c r="H8" s="4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75" customHeight="1" x14ac:dyDescent="0.3">
      <c r="A9" s="3"/>
      <c r="B9" s="6" t="s">
        <v>15</v>
      </c>
      <c r="C9" s="8">
        <v>8458</v>
      </c>
      <c r="D9" s="8">
        <v>13688</v>
      </c>
      <c r="E9" s="3"/>
      <c r="F9" s="3"/>
      <c r="G9" s="9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75" customHeight="1" x14ac:dyDescent="0.3">
      <c r="A10" s="3"/>
      <c r="B10" s="10" t="s">
        <v>16</v>
      </c>
      <c r="C10" s="8">
        <v>15691</v>
      </c>
      <c r="D10" s="16">
        <v>20978</v>
      </c>
      <c r="E10" s="3"/>
      <c r="F10" s="3"/>
      <c r="G10" s="9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75" customHeight="1" x14ac:dyDescent="0.3">
      <c r="A11" s="3"/>
      <c r="B11" s="6" t="s">
        <v>17</v>
      </c>
      <c r="C11" s="8">
        <v>15769</v>
      </c>
      <c r="D11" s="16">
        <v>21078</v>
      </c>
      <c r="E11" s="3"/>
      <c r="F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5.75" customHeight="1" x14ac:dyDescent="0.3">
      <c r="A12" s="3"/>
      <c r="B12" s="11" t="s">
        <v>13</v>
      </c>
      <c r="C12" s="13">
        <f t="shared" ref="C12:D12" si="0">SUM(C9:C11)</f>
        <v>39918</v>
      </c>
      <c r="D12" s="13">
        <f t="shared" si="0"/>
        <v>55744</v>
      </c>
      <c r="E12" s="3"/>
      <c r="F12" s="3"/>
      <c r="G12" s="4"/>
      <c r="H12" s="2"/>
      <c r="I12" s="2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3.2" x14ac:dyDescent="0.25">
      <c r="A13" s="3"/>
      <c r="B13" s="3"/>
      <c r="C13" s="3"/>
      <c r="D13" s="3"/>
      <c r="E13" s="3"/>
      <c r="F13" s="3"/>
      <c r="G13" s="4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3.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3.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3.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3.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3.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3.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3.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3.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3.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3.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3.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3.2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3.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3.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3.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3.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3.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3.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3.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3.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3.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3.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3.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3.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3.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3.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3.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3.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3.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3.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3.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3.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3.2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3.2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3.2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3.2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3.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3.2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3.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3.2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3.2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3.2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3.2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3.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3.2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3.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3.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3.2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3.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3.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3.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3.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3.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3.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3.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3.2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3.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3.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3.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3.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3.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3.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3.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3.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3.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3.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3.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3.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3.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3.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3.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3.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3.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3.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3.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3.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3.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3.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3.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3.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3.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3.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3.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3.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3.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3.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3.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3.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3.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3.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3.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3.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3.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3.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3.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3.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3.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3.2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3.2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3.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3.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3.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3.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3.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3.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3.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3.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3.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3.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3.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3.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3.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3.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3.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3.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3.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3.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3.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3.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3.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3.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3.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3.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3.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3.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3.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3.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3.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3.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3.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3.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3.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3.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3.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3.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3.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3.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3.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3.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3.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3.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3.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3.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3.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3.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3.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3.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3.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3.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3.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3.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3.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3.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3.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3.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3.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3.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3.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3.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3.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3.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3.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3.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3.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3.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3.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3.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3.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3.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3.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3.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3.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3.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3.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3.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3.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3.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3.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3.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3.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3.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3.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3.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3.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3.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3.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3.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3.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3.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3.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3.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3.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3.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3.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3.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3.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3.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3.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3.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3.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3.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3.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3.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3.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3.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3.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3.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3.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3.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3.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3.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3.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3.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3.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3.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3.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3.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3.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3.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3.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3.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3.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3.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3.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3.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3.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3.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3.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3.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3.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3.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3.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3.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3.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3.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3.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3.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3.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3.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3.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3.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3.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3.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3.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3.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3.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3.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3.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3.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3.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3.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3.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3.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3.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3.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3.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3.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3.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3.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3.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3.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3.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3.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3.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3.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3.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3.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3.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3.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3.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3.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3.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3.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3.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3.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3.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3.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3.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3.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3.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3.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3.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3.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3.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3.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3.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3.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3.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3.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3.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3.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3.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3.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3.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3.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3.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3.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3.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3.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3.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3.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3.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3.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3.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3.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3.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3.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3.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3.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3.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3.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3.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3.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3.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3.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3.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3.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3.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3.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3.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3.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3.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3.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3.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3.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3.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3.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3.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3.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3.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3.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3.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3.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3.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3.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3.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3.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3.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3.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3.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3.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3.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3.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3.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3.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3.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3.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3.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3.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3.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3.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3.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3.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3.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3.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3.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3.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3.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3.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3.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3.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3.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3.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3.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3.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3.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3.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3.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3.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3.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3.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3.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3.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3.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3.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3.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3.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3.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3.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3.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3.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3.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3.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3.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3.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3.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3.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3.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3.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3.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3.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3.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3.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3.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3.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3.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3.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3.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3.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3.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3.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3.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3.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3.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3.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3.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3.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3.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3.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3.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3.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3.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3.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3.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3.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3.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3.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3.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3.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3.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3.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3.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3.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3.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3.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3.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3.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3.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3.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3.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3.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3.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3.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3.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3.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3.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3.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3.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3.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3.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3.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3.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3.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3.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3.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3.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3.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3.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3.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3.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3.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3.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3.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3.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3.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3.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3.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3.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3.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3.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3.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3.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3.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3.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3.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3.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3.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3.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3.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3.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3.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3.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3.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3.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3.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3.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3.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3.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3.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3.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3.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3.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3.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3.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3.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3.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3.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3.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3.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3.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3.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3.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3.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3.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3.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3.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3.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3.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3.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3.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3.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3.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3.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3.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3.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3.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3.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3.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3.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3.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3.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3.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3.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3.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3.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3.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3.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3.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3.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3.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3.2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3.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3.2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3.2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3.2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3.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3.2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3.2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3.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3.2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3.2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3.2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3.2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3.2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3.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3.2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3.2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3.2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3.2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3.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3.2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3.2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3.2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3.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3.2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3.2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3.2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3.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3.2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3.2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3.2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3.2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3.2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3.2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3.2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3.2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3.2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3.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3.2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3.2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3.2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3.2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3.2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3.2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3.2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3.2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3.2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3.2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3.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3.2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3.2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3.2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3.2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3.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3.2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3.2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3.2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3.2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3.2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3.2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3.2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3.2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3.2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3.2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3.2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3.2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3.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3.2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3.2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3.2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3.2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3.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3.2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3.2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3.2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3.2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3.2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3.2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3.2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3.2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3.2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3.2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3.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3.2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3.2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3.2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3.2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3.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3.2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3.2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3.2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3.2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3.2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3.2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3.2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3.2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3.2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3.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3.2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3.2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3.2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3.2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3.2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3.2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3.2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3.2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3.2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3.2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3.2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3.2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3.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3.2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3.2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3.2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3.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3.2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3.2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3.2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3.2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3.2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3.2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3.2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3.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3.2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3.2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3.2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3.2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3.2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3.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3.2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3.2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3.2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3.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3.2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3.2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3.2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3.2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3.2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3.2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3.2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3.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3.2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3.2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3.2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3.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3.2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3.2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3.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3.2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3.2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3.2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3.2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3.2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3.2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3.2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3.2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3.2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3.2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3.2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3.2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3.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3.2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3.2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3.2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3.2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3.2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3.2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3.2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3.2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3.2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3.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3.2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3.2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3.2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3.2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3.2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3.2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3.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3.2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3.2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3.2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3.2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3.2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3.2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3.2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3.2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3.2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3.2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3.2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3.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3.2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3.2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3.2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3.2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3.2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3.2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3.2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3.2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3.2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3.2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3.2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3.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3.2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3.2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3.2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3.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3.2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3.2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3.2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3.2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3.2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3.2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3.2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3.2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3.2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3.2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3.2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3.2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3.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3.2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3.2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3.2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3.2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3.2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3.2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3.2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3.2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3.2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3.2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3.2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3.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3.2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3.2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3.2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3.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3.2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3.2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3.2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3.2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3.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3.2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3.2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3.2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3.2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3.2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3.2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3.2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3.2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3.2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3.2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3.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3.2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3.2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3.2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3.2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3.2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3.2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3.2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3.2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3.2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3.2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3.2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3.2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3.2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3.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3.2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3.2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3.2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3.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3.2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3.2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3.2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3.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3.2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3.2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3.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3.2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3.2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3.2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3.2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3.2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3.2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3.2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3.2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3.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3.2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3.2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3.2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3.2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3.2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3.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3.2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3.2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3.2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3.2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3.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3.2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3.2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3.2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3.2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3.2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3.2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3.2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3.2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3.2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3.2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3.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3.2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3.2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3.2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3.2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3.2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3.2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3.2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3.2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3.2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3.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3.2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3.2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3.2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3.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3.2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3.2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3.2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3.2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3.2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3.2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3.2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3.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3.2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3.2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3.2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3.2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3.2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3.2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3.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3.2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3.2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3.2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3.2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3.2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3.2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3.2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3.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3.2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3.2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3.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3.2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3.2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3.2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3.2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3.2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3.2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3.2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3.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3.2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3.2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3.2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3.2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3.2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3.2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3.2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3.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3.2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3.2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3.2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3.2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3.2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3.2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3.2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3.2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3.2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3.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3.2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3.2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3.2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3.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3.2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3.2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3.2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3.2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3.2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3.2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3.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3.2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3.2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3.2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3.2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3.2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3.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3.2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3.2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3.2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3.2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3.2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3.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3.2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3.2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3.2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3.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3.2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3.2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3.2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3.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3.2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3.2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3.2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3.2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3.2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3.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3.2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3.2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3.2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3.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3.2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3.2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3.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3.2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3.2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3.2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3.2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3.2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3.2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3.2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3.2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3.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3.2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3.2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3.2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3.2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3.2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3.2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3.2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3.2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3.2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3.2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3.2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3.2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3.2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3.2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3.2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3.2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</sheetData>
  <sheetProtection algorithmName="SHA-512" hashValue="WJifijmvTa1dtsM+PhDbuE26WiNhuyR10T7P+SGWfHjFsfudAwC5AVMIz0GGw30yYjsV1mhvbIO96eMrr9hclg==" saltValue="cZtXonfl+AexFttvqa/ohw==" spinCount="100000" sheet="1" objects="1" scenarios="1"/>
  <mergeCells count="6">
    <mergeCell ref="B4:D4"/>
    <mergeCell ref="B5:D5"/>
    <mergeCell ref="B6:D6"/>
    <mergeCell ref="B7:B8"/>
    <mergeCell ref="C7:C8"/>
    <mergeCell ref="D7:D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General</vt:lpstr>
      <vt:lpstr>Gestión Acogida</vt:lpstr>
      <vt:lpstr>Gestión Cultura</vt:lpstr>
      <vt:lpstr>Gestión Salud</vt:lpstr>
      <vt:lpstr>Gestión Legal</vt:lpstr>
      <vt:lpstr>Gestión Social</vt:lpstr>
      <vt:lpstr>Gestión Económica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Elaine Dominguez</cp:lastModifiedBy>
  <dcterms:modified xsi:type="dcterms:W3CDTF">2022-07-18T15:17:37Z</dcterms:modified>
</cp:coreProperties>
</file>