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charts/chart37.xml" ContentType="application/vnd.openxmlformats-officedocument.drawingml.chart+xml"/>
  <Override PartName="/xl/charts/chart42.xml" ContentType="application/vnd.openxmlformats-officedocument.drawingml.chart+xml"/>
  <Override PartName="/xl/charts/chart38.xml" ContentType="application/vnd.openxmlformats-officedocument.drawingml.chart+xml"/>
  <Override PartName="/xl/charts/chart43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ENERAL" sheetId="1" state="visible" r:id="rId2"/>
    <sheet name="GEST. ACOGIDA" sheetId="2" state="visible" r:id="rId3"/>
    <sheet name="GES. CULTURA" sheetId="3" state="visible" r:id="rId4"/>
    <sheet name="GES. SALUD" sheetId="4" state="visible" r:id="rId5"/>
    <sheet name="GES. LEGAL" sheetId="5" state="visible" r:id="rId6"/>
    <sheet name="GES. ECONÓMICA" sheetId="6" state="visible" r:id="rId7"/>
    <sheet name="GES. SOCIAL" sheetId="7" state="visible" r:id="rId8"/>
  </sheets>
  <definedNames>
    <definedName function="false" hidden="false" localSheetId="0" name="_xlnm.Print_Area" vbProcedure="false">GENERAL!$A$1:$G$18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<sst xmlns="http://schemas.openxmlformats.org/spreadsheetml/2006/main" count="107" uniqueCount="63">
  <si>
    <t xml:space="preserve">RESUMEN GENERAL</t>
  </si>
  <si>
    <t xml:space="preserve">OCTUBRE – DICIEMBRE</t>
  </si>
  <si>
    <t xml:space="preserve">AÑO 2021</t>
  </si>
  <si>
    <t xml:space="preserve">Gestiones</t>
  </si>
  <si>
    <t xml:space="preserve">Cantidad </t>
  </si>
  <si>
    <t xml:space="preserve">Adultos Mayores </t>
  </si>
  <si>
    <t xml:space="preserve">Servicios Ofrecidos a los Adultos Mayores</t>
  </si>
  <si>
    <t xml:space="preserve">Servicios</t>
  </si>
  <si>
    <t xml:space="preserve">Programas</t>
  </si>
  <si>
    <t xml:space="preserve">Gestión de Acogida</t>
  </si>
  <si>
    <t xml:space="preserve">Gestión de Educación, Cultura y Recreación</t>
  </si>
  <si>
    <t xml:space="preserve">Gestión de Salud </t>
  </si>
  <si>
    <t xml:space="preserve">Gestión Legal</t>
  </si>
  <si>
    <t xml:space="preserve">Gestión Económica</t>
  </si>
  <si>
    <t xml:space="preserve">Gestión Social</t>
  </si>
  <si>
    <t xml:space="preserve">TOTAL</t>
  </si>
  <si>
    <t xml:space="preserve">Adultos Mayores Beneficiados</t>
  </si>
  <si>
    <t xml:space="preserve">Higiene y cuidado personal </t>
  </si>
  <si>
    <t xml:space="preserve">Hospedaje </t>
  </si>
  <si>
    <t xml:space="preserve">Imagen Positiva (Estilismo,  Salón de belleza, Barbería  y Cuidado de la Piel)</t>
  </si>
  <si>
    <t xml:space="preserve">Familias de Cariño (Adultos mayores acogidos en su núcleo familiar o en su comunidad a través de incentivo económico)</t>
  </si>
  <si>
    <t xml:space="preserve">AMA” Acogida del Adulto Mayor en Situaciones de Emergencia</t>
  </si>
  <si>
    <t xml:space="preserve">Gestión de Cultura, Educación y Recreación</t>
  </si>
  <si>
    <t xml:space="preserve">Infoalfabetización</t>
  </si>
  <si>
    <t xml:space="preserve">Capacitación Técnica como terapia ocupacional (Inglés, pintura, manualidades, etc.)</t>
  </si>
  <si>
    <t xml:space="preserve">Actividades Culturales y Recreativas (Juegos de mesa, Ejercicios físicos, Paseos, etc.)</t>
  </si>
  <si>
    <t xml:space="preserve">Alfabetización (Quisqueya Aprende Contigo)</t>
  </si>
  <si>
    <t xml:space="preserve">Gestión de Salud</t>
  </si>
  <si>
    <t xml:space="preserve">Asistencia Psicológica</t>
  </si>
  <si>
    <t xml:space="preserve">Atención Psiquiátrica</t>
  </si>
  <si>
    <t xml:space="preserve">Atención Ortopedia</t>
  </si>
  <si>
    <t xml:space="preserve">Atención Cardiológica</t>
  </si>
  <si>
    <t xml:space="preserve">Atención Geriátrica</t>
  </si>
  <si>
    <t xml:space="preserve">Atención Dermatológica</t>
  </si>
  <si>
    <t xml:space="preserve">Atención Odontológica</t>
  </si>
  <si>
    <t xml:space="preserve">Atención Médica General</t>
  </si>
  <si>
    <t xml:space="preserve">Otras Consultas</t>
  </si>
  <si>
    <t xml:space="preserve">Raciones Crudas</t>
  </si>
  <si>
    <t xml:space="preserve">Raciones Cocidas</t>
  </si>
  <si>
    <t xml:space="preserve">Donaciones de Medicamentos </t>
  </si>
  <si>
    <t xml:space="preserve">Visitas Domiciliarias</t>
  </si>
  <si>
    <t xml:space="preserve">Vacunación de Adultos Mayores</t>
  </si>
  <si>
    <t xml:space="preserve">Gestión de Seguro Médico (SENASA)</t>
  </si>
  <si>
    <t xml:space="preserve">Entrega de pañales desechables</t>
  </si>
  <si>
    <t xml:space="preserve">Entrega de Kit COVID19</t>
  </si>
  <si>
    <t xml:space="preserve">Donaciones Dispositivos de Apoyo (Sillas de Rueda, Bastones, Caminadoras, entre otros.)</t>
  </si>
  <si>
    <t xml:space="preserve">Otras Donaciones</t>
  </si>
  <si>
    <t xml:space="preserve">Asesoría Legal</t>
  </si>
  <si>
    <t xml:space="preserve">Asistencia a Tribunales</t>
  </si>
  <si>
    <t xml:space="preserve">Acompañamiento a Fiscalía</t>
  </si>
  <si>
    <t xml:space="preserve">Denuncia y Seguimiento de Casos</t>
  </si>
  <si>
    <t xml:space="preserve">Empoderamiento del Adulto Mayor sobre la ley 352-98.</t>
  </si>
  <si>
    <t xml:space="preserve">Audiencias Virtuales</t>
  </si>
  <si>
    <t xml:space="preserve">Programas / Servicios</t>
  </si>
  <si>
    <t xml:space="preserve">“TE-AMA” Transferencia Económica al Adulto Mayor (Transferencia no condicionada)</t>
  </si>
  <si>
    <t xml:space="preserve">“PROVEE”  Protección a la Vejez en Pobreza Extrema (Transferencia condicionada exclusivamente para compra de alimentos)</t>
  </si>
  <si>
    <t xml:space="preserve">Gestión de Pensiones </t>
  </si>
  <si>
    <t xml:space="preserve">Pasante con Sabiduría (Adultos Mayores Insertados en el sector laboral)</t>
  </si>
  <si>
    <t xml:space="preserve">Asistencia directa al usuario</t>
  </si>
  <si>
    <t xml:space="preserve">Diagnóstico de inclusión </t>
  </si>
  <si>
    <t xml:space="preserve">10-Gestión de Viviendas (reparación o construcción)</t>
  </si>
  <si>
    <t xml:space="preserve">Gestión de Viviendas (reparación o construcción)</t>
  </si>
  <si>
    <t xml:space="preserve">Adultos Mayores beneficiados en jornadas de inclusión social en coordinación con PROPEEP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</si>
</sst>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\ ;\(#,##0\)"/>
    <numFmt numFmtId="166" formatCode="#,##0"/>
    <numFmt numFmtId="167" formatCode="* #,##0.00\ ;* \(#,##0.00\);* \-#\ ;@\ "/>
    <numFmt numFmtId="168" formatCode="0%"/>
    <numFmt numFmtId="169" formatCode="0.00"/>
    <numFmt numFmtId="170" formatCode="#,##0_);\(#,##0\)"/>
    <numFmt numFmtId="171" formatCode="* #,##0\ ;* \(#,##0\);* \-#\ ;@\ "/>
    <numFmt numFmtId="172" formatCode="#,##0\ ;\(#,##0\)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b val="true"/>
      <sz val="16"/>
      <color rgb="FFFFFFFF"/>
      <name val="Times New Roman"/>
      <family val="1"/>
      <charset val="1"/>
    </font>
    <font>
      <b val="true"/>
      <i val="true"/>
      <sz val="12"/>
      <color rgb="FFFFFFFF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b val="true"/>
      <sz val="14"/>
      <color rgb="FFFFFFFF"/>
      <name val="Times New Roman"/>
      <family val="1"/>
      <charset val="1"/>
    </font>
    <font>
      <sz val="13"/>
      <color rgb="FF000000"/>
      <name val="Times New Roman"/>
      <family val="1"/>
      <charset val="1"/>
    </font>
    <font>
      <b val="true"/>
      <sz val="18"/>
      <color rgb="FF000000"/>
      <name val="Calibri"/>
      <family val="2"/>
    </font>
    <font>
      <sz val="9"/>
      <color rgb="FF404040"/>
      <name val="Calibri"/>
      <family val="2"/>
    </font>
    <font>
      <sz val="9"/>
      <color rgb="FF595959"/>
      <name val="Calibri"/>
      <family val="2"/>
    </font>
    <font>
      <b val="true"/>
      <i val="true"/>
      <sz val="14"/>
      <color rgb="FF000000"/>
      <name val="Times New Roman"/>
      <family val="1"/>
      <charset val="1"/>
    </font>
    <font>
      <b val="true"/>
      <i val="true"/>
      <sz val="16"/>
      <color rgb="FF000000"/>
      <name val="Times New Roman"/>
      <family val="1"/>
      <charset val="1"/>
    </font>
    <font>
      <sz val="12"/>
      <color rgb="FF000000"/>
      <name val="Calibri"/>
      <family val="2"/>
      <charset val="1"/>
    </font>
    <font>
      <b val="true"/>
      <sz val="11"/>
      <color rgb="FF000000"/>
      <name val="Times New Roman"/>
      <family val="1"/>
      <charset val="1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rgb="FF000080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9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6" fillId="0" borderId="0" xfId="15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0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40404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n-US" sz="1800" spc="-1" strike="noStrike">
                <a:solidFill>
                  <a:srgbClr val="000000"/>
                </a:solidFill>
                <a:latin typeface="Calibri"/>
              </a:defRPr>
            </a:pPr>
            <a:r>
              <a:rPr b="1" lang="en-US" sz="1800" spc="-1" strike="noStrike">
                <a:solidFill>
                  <a:srgbClr val="000000"/>
                </a:solidFill>
                <a:latin typeface="Calibri"/>
              </a:rPr>
              <a:t>Resumen General Trimestre Octubre - Diciembre 2021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GENERAL!$E$6:$E$6</c:f>
              <c:strCache>
                <c:ptCount val="1"/>
                <c:pt idx="0">
                  <c:v>Adultos Mayores </c:v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Pt>
            <c:idx val="1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5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6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Lbls>
            <c:numFmt formatCode="#,##0\ ;\(#,##0\)" sourceLinked="1"/>
            <c:dLbl>
              <c:idx val="1"/>
              <c:layout>
                <c:manualLayout>
                  <c:x val="-0.00492197983732275"/>
                  <c:y val="-0.00234736577503734"/>
                </c:manualLayout>
              </c:layout>
              <c:numFmt formatCode="#,##0\ 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5"/>
              <c:layout>
                <c:manualLayout>
                  <c:x val="-0.0123049495933069"/>
                  <c:y val="-0.00234736577503725"/>
                </c:manualLayout>
              </c:layout>
              <c:numFmt formatCode="#,##0\ 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08613464715315"/>
                  <c:y val="-0.00704209732511201"/>
                </c:manualLayout>
              </c:layout>
              <c:numFmt formatCode="#,##0\ ;\(#,##0\)" sourceLinked="1"/>
              <c:txPr>
                <a:bodyPr wrap="square"/>
                <a:lstStyle/>
                <a:p>
                  <a:pPr>
                    <a:defRPr b="0" sz="900" spc="-1" strike="noStrike">
                      <a:solidFill>
                        <a:srgbClr val="40404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GENERAL!$B$8:$B$14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 </c:v>
                </c:pt>
                <c:pt idx="3">
                  <c:v>Gestión Legal</c:v>
                </c:pt>
                <c:pt idx="4">
                  <c:v>Gestión Económica</c:v>
                </c:pt>
                <c:pt idx="5">
                  <c:v>Gestión Social</c:v>
                </c:pt>
                <c:pt idx="6">
                  <c:v>TOTAL</c:v>
                </c:pt>
              </c:strCache>
            </c:strRef>
          </c:cat>
          <c:val>
            <c:numRef>
              <c:f>GENERAL!$E$8:$E$8,GENERAL!$E$9:$E$9,GENERAL!$E$10:$E$10,GENERAL!$E$11:$E$11,GENERAL!$E$12:$E$12,GENERAL!$E$13:$E$13,GENERAL!$E$14:$E$14</c:f>
              <c:numCache>
                <c:formatCode>General</c:formatCode>
                <c:ptCount val="7"/>
                <c:pt idx="0">
                  <c:v>7943</c:v>
                </c:pt>
                <c:pt idx="1">
                  <c:v>2079</c:v>
                </c:pt>
                <c:pt idx="2">
                  <c:v>27533</c:v>
                </c:pt>
                <c:pt idx="3">
                  <c:v>846</c:v>
                </c:pt>
                <c:pt idx="4">
                  <c:v>90181</c:v>
                </c:pt>
                <c:pt idx="5">
                  <c:v>46967</c:v>
                </c:pt>
                <c:pt idx="6">
                  <c:v>175549</c:v>
                </c:pt>
              </c:numCache>
            </c:numRef>
          </c:val>
        </c:ser>
        <c:ser>
          <c:idx val="1"/>
          <c:order val="1"/>
          <c:tx>
            <c:strRef>
              <c:f>GENERAL!$F$6:$F$6</c:f>
              <c:strCache>
                <c:ptCount val="1"/>
                <c:pt idx="0">
                  <c:v>Servicios Ofrecidos a los Adultos Mayores</c:v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\ 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GENERAL!$B$8:$B$14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 </c:v>
                </c:pt>
                <c:pt idx="3">
                  <c:v>Gestión Legal</c:v>
                </c:pt>
                <c:pt idx="4">
                  <c:v>Gestión Económica</c:v>
                </c:pt>
                <c:pt idx="5">
                  <c:v>Gestión Social</c:v>
                </c:pt>
                <c:pt idx="6">
                  <c:v>TOTAL</c:v>
                </c:pt>
              </c:strCache>
            </c:strRef>
          </c:cat>
          <c:val>
            <c:numRef>
              <c:f>GENERAL!$F$8:$F$8,GENERAL!$F$9:$F$9,GENERAL!$F$10:$F$10,GENERAL!$F$11:$F$11,GENERAL!$F$12:$F$12,GENERAL!$F$13:$F$13,GENERAL!$F$14:$F$14</c:f>
              <c:numCache>
                <c:formatCode>General</c:formatCode>
                <c:ptCount val="7"/>
                <c:pt idx="0">
                  <c:v>691543</c:v>
                </c:pt>
                <c:pt idx="1">
                  <c:v>27146</c:v>
                </c:pt>
                <c:pt idx="2">
                  <c:v>1333941</c:v>
                </c:pt>
                <c:pt idx="3">
                  <c:v>6746</c:v>
                </c:pt>
                <c:pt idx="4">
                  <c:v>262530</c:v>
                </c:pt>
                <c:pt idx="5">
                  <c:v>120240</c:v>
                </c:pt>
                <c:pt idx="6">
                  <c:v>2442146</c:v>
                </c:pt>
              </c:numCache>
            </c:numRef>
          </c:val>
        </c:ser>
        <c:gapWidth val="219"/>
        <c:overlap val="-27"/>
        <c:axId val="77696290"/>
        <c:axId val="52417864"/>
      </c:barChart>
      <c:catAx>
        <c:axId val="7769629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52417864"/>
        <c:crosses val="autoZero"/>
        <c:auto val="1"/>
        <c:lblAlgn val="ctr"/>
        <c:lblOffset val="100"/>
        <c:noMultiLvlLbl val="0"/>
      </c:catAx>
      <c:valAx>
        <c:axId val="52417864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\ 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77696290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'GEST. ACOGIDA'!$C$7:$C$7</c:f>
              <c:strCache>
                <c:ptCount val="1"/>
                <c:pt idx="0">
                  <c:v>Adultos Mayores Beneficiados</c:v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'GEST. ACOGIDA'!$B$8:$B$13</c:f>
              <c:strCache>
                <c:ptCount val="6"/>
                <c:pt idx="0">
                  <c:v>Higiene y cuidado personal </c:v>
                </c:pt>
                <c:pt idx="1">
                  <c:v>Hospedaje </c:v>
                </c:pt>
                <c:pt idx="2">
                  <c:v>Imagen Positiva (Estilismo,  Salón de belleza, Barbería  y Cuidado de la Piel)</c:v>
                </c:pt>
                <c:pt idx="3">
                  <c:v>Familias de Cariño (Adultos mayores acogidos en su núcleo familiar o en su comunidad a través de incentivo económico)</c:v>
                </c:pt>
                <c:pt idx="4">
                  <c:v>AMA” Acogida del Adulto Mayor en Situaciones de Emergencia</c:v>
                </c:pt>
                <c:pt idx="5">
                  <c:v>TOTAL</c:v>
                </c:pt>
              </c:strCache>
            </c:strRef>
          </c:cat>
          <c:val>
            <c:numRef>
              <c:f>'GEST. ACOGIDA'!$C$8:$C$13</c:f>
              <c:numCache>
                <c:formatCode>General</c:formatCode>
                <c:ptCount val="6"/>
                <c:pt idx="0">
                  <c:v>4387</c:v>
                </c:pt>
                <c:pt idx="1">
                  <c:v>4387</c:v>
                </c:pt>
                <c:pt idx="2">
                  <c:v>3515</c:v>
                </c:pt>
                <c:pt idx="3">
                  <c:v>26</c:v>
                </c:pt>
                <c:pt idx="4">
                  <c:v>15</c:v>
                </c:pt>
                <c:pt idx="5">
                  <c:v>7943</c:v>
                </c:pt>
              </c:numCache>
            </c:numRef>
          </c:val>
        </c:ser>
        <c:ser>
          <c:idx val="1"/>
          <c:order val="1"/>
          <c:tx>
            <c:strRef>
              <c:f>'GEST. ACOGIDA'!$D$7:$D$7</c:f>
              <c:strCache>
                <c:ptCount val="1"/>
                <c:pt idx="0">
                  <c:v>Servicios Ofrecidos a los Adultos Mayores</c:v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'GEST. ACOGIDA'!$B$8:$B$13</c:f>
              <c:strCache>
                <c:ptCount val="6"/>
                <c:pt idx="0">
                  <c:v>Higiene y cuidado personal </c:v>
                </c:pt>
                <c:pt idx="1">
                  <c:v>Hospedaje </c:v>
                </c:pt>
                <c:pt idx="2">
                  <c:v>Imagen Positiva (Estilismo,  Salón de belleza, Barbería  y Cuidado de la Piel)</c:v>
                </c:pt>
                <c:pt idx="3">
                  <c:v>Familias de Cariño (Adultos mayores acogidos en su núcleo familiar o en su comunidad a través de incentivo económico)</c:v>
                </c:pt>
                <c:pt idx="4">
                  <c:v>AMA” Acogida del Adulto Mayor en Situaciones de Emergencia</c:v>
                </c:pt>
                <c:pt idx="5">
                  <c:v>TOTAL</c:v>
                </c:pt>
              </c:strCache>
            </c:strRef>
          </c:cat>
          <c:val>
            <c:numRef>
              <c:f>'GEST. ACOGIDA'!$D$8:$D$13</c:f>
              <c:numCache>
                <c:formatCode>General</c:formatCode>
                <c:ptCount val="6"/>
                <c:pt idx="0">
                  <c:v>306909</c:v>
                </c:pt>
                <c:pt idx="1">
                  <c:v>306909</c:v>
                </c:pt>
                <c:pt idx="2">
                  <c:v>77590</c:v>
                </c:pt>
                <c:pt idx="3">
                  <c:v>75</c:v>
                </c:pt>
                <c:pt idx="4">
                  <c:v>60</c:v>
                </c:pt>
                <c:pt idx="5">
                  <c:v>691543</c:v>
                </c:pt>
              </c:numCache>
            </c:numRef>
          </c:val>
        </c:ser>
        <c:gapWidth val="219"/>
        <c:overlap val="-27"/>
        <c:axId val="38711081"/>
        <c:axId val="72721377"/>
      </c:barChart>
      <c:catAx>
        <c:axId val="3871108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72721377"/>
        <c:crosses val="autoZero"/>
        <c:auto val="1"/>
        <c:lblAlgn val="ctr"/>
        <c:lblOffset val="100"/>
        <c:noMultiLvlLbl val="0"/>
      </c:catAx>
      <c:valAx>
        <c:axId val="72721377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\ 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38711081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axId val="65682101"/>
        <c:axId val="98013918"/>
      </c:barChart>
      <c:catAx>
        <c:axId val="65682101"/>
        <c:scaling>
          <c:orientation val="minMax"/>
        </c:scaling>
        <c:delete val="0"/>
        <c:axPos val="b"/>
        <c:numFmt formatCode="General" sourceLinked="1"/>
        <c:tickLblPos val="none"/>
        <c:spPr>
          <a:ln w="0">
            <a:noFill/>
          </a:ln>
        </c:spPr>
        <c:txPr>
          <a:bodyPr/>
          <a:lstStyle/>
          <a:p>
            <a:pPr>
              <a:defRPr b="0" sz="1800" spc="-1"/>
            </a:pPr>
          </a:p>
        </c:txPr>
        <c:crossAx val="98013918"/>
        <c:auto val="1"/>
        <c:lblAlgn val="ctr"/>
        <c:lblOffset val="100"/>
        <c:noMultiLvlLbl val="0"/>
      </c:catAx>
      <c:valAx>
        <c:axId val="98013918"/>
        <c:scaling>
          <c:orientation val="minMax"/>
        </c:scaling>
        <c:delete val="0"/>
        <c:axPos val="l"/>
        <c:numFmt formatCode="General" sourceLinked="1"/>
        <c:tickLblPos val="none"/>
        <c:spPr>
          <a:ln w="0">
            <a:noFill/>
          </a:ln>
        </c:spPr>
        <c:txPr>
          <a:bodyPr/>
          <a:lstStyle/>
          <a:p>
            <a:pPr>
              <a:defRPr b="0" sz="1800" spc="-1"/>
            </a:pPr>
          </a:p>
        </c:txPr>
        <c:crossAx val="65682101"/>
        <c:crossBetween val="midCat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595959"/>
              </a:solidFill>
              <a:latin typeface="Calibri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'GES. CULTURA'!$C$7:$C$7</c:f>
              <c:strCache>
                <c:ptCount val="1"/>
                <c:pt idx="0">
                  <c:v>Adultos Mayores Beneficiados</c:v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'GES. CULTURA'!$B$8:$B$12</c:f>
              <c:strCache>
                <c:ptCount val="5"/>
                <c:pt idx="0">
                  <c:v>Infoalfabetización</c:v>
                </c:pt>
                <c:pt idx="1">
                  <c:v>Capacitación Técnica como terapia ocupacional (Inglés, pintura, manualidades, etc.)</c:v>
                </c:pt>
                <c:pt idx="2">
                  <c:v>Actividades Culturales y Recreativas (Juegos de mesa, Ejercicios físicos, Paseos, etc.)</c:v>
                </c:pt>
                <c:pt idx="3">
                  <c:v>Alfabetización (Quisqueya Aprende Contigo)</c:v>
                </c:pt>
                <c:pt idx="4">
                  <c:v>TOTAL</c:v>
                </c:pt>
              </c:strCache>
            </c:strRef>
          </c:cat>
          <c:val>
            <c:numRef>
              <c:f>'GES. CULTURA'!$C$8:$C$8,'GES. CULTURA'!$C$9:$C$9,'GES. CULTURA'!$C$10:$C$10,'GES. CULTURA'!$C$11:$C$11,'GES. CULTURA'!$C$12:$C$12</c:f>
              <c:numCache>
                <c:formatCode>General</c:formatCode>
                <c:ptCount val="5"/>
                <c:pt idx="0">
                  <c:v>73</c:v>
                </c:pt>
                <c:pt idx="1">
                  <c:v>395</c:v>
                </c:pt>
                <c:pt idx="2">
                  <c:v>1457</c:v>
                </c:pt>
                <c:pt idx="3">
                  <c:v>154</c:v>
                </c:pt>
                <c:pt idx="4">
                  <c:v>2079</c:v>
                </c:pt>
              </c:numCache>
            </c:numRef>
          </c:val>
        </c:ser>
        <c:ser>
          <c:idx val="1"/>
          <c:order val="1"/>
          <c:tx>
            <c:strRef>
              <c:f>'GES. CULTURA'!$D$7:$D$7</c:f>
              <c:strCache>
                <c:ptCount val="1"/>
                <c:pt idx="0">
                  <c:v>Servicios Ofrecidos a los Adultos Mayores</c:v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'GES. CULTURA'!$B$8:$B$12</c:f>
              <c:strCache>
                <c:ptCount val="5"/>
                <c:pt idx="0">
                  <c:v>Infoalfabetización</c:v>
                </c:pt>
                <c:pt idx="1">
                  <c:v>Capacitación Técnica como terapia ocupacional (Inglés, pintura, manualidades, etc.)</c:v>
                </c:pt>
                <c:pt idx="2">
                  <c:v>Actividades Culturales y Recreativas (Juegos de mesa, Ejercicios físicos, Paseos, etc.)</c:v>
                </c:pt>
                <c:pt idx="3">
                  <c:v>Alfabetización (Quisqueya Aprende Contigo)</c:v>
                </c:pt>
                <c:pt idx="4">
                  <c:v>TOTAL</c:v>
                </c:pt>
              </c:strCache>
            </c:strRef>
          </c:cat>
          <c:val>
            <c:numRef>
              <c:f>'GES. CULTURA'!$D$8:$D$8,'GES. CULTURA'!$D$9:$D$9,'GES. CULTURA'!$D$10:$D$10,'GES. CULTURA'!$D$11:$D$11,'GES. CULTURA'!$D$12:$D$12</c:f>
              <c:numCache>
                <c:formatCode>General</c:formatCode>
                <c:ptCount val="5"/>
                <c:pt idx="0">
                  <c:v>1134</c:v>
                </c:pt>
                <c:pt idx="1">
                  <c:v>1906</c:v>
                </c:pt>
                <c:pt idx="2">
                  <c:v>21796</c:v>
                </c:pt>
                <c:pt idx="3">
                  <c:v>2310</c:v>
                </c:pt>
                <c:pt idx="4">
                  <c:v>27146</c:v>
                </c:pt>
              </c:numCache>
            </c:numRef>
          </c:val>
        </c:ser>
        <c:gapWidth val="219"/>
        <c:overlap val="-27"/>
        <c:axId val="40629582"/>
        <c:axId val="33801793"/>
      </c:barChart>
      <c:catAx>
        <c:axId val="4062958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33801793"/>
        <c:crosses val="autoZero"/>
        <c:auto val="1"/>
        <c:lblAlgn val="ctr"/>
        <c:lblOffset val="100"/>
        <c:noMultiLvlLbl val="0"/>
      </c:catAx>
      <c:valAx>
        <c:axId val="33801793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\ 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40629582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'GES. LEGAL'!$C$7:$C$7</c:f>
              <c:strCache>
                <c:ptCount val="1"/>
                <c:pt idx="0">
                  <c:v>Adultos Mayores Beneficiados</c:v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'GES. LEGAL'!$B$8:$B$14</c:f>
              <c:strCache>
                <c:ptCount val="7"/>
                <c:pt idx="0">
                  <c:v>Asesoría Legal</c:v>
                </c:pt>
                <c:pt idx="1">
                  <c:v>Asistencia a Tribunales</c:v>
                </c:pt>
                <c:pt idx="2">
                  <c:v>Acompañamiento a Fiscalía</c:v>
                </c:pt>
                <c:pt idx="3">
                  <c:v>Denuncia y Seguimiento de Casos</c:v>
                </c:pt>
                <c:pt idx="4">
                  <c:v>Empoderamiento del Adulto Mayor sobre la ley 352-98.</c:v>
                </c:pt>
                <c:pt idx="5">
                  <c:v>Audiencias Virtuales</c:v>
                </c:pt>
                <c:pt idx="6">
                  <c:v>TOTAL</c:v>
                </c:pt>
              </c:strCache>
            </c:strRef>
          </c:cat>
          <c:val>
            <c:numRef>
              <c:f>'GES. LEGAL'!$C$8:$C$8,'GES. LEGAL'!$C$9:$C$9,'GES. LEGAL'!$C$10:$C$10,'GES. LEGAL'!$C$11:$C$11,'GES. LEGAL'!$C$12:$C$12,'GES. LEGAL'!$C$13:$C$13,'GES. LEGAL'!$C$14:$C$14</c:f>
              <c:numCache>
                <c:formatCode>General</c:formatCode>
                <c:ptCount val="7"/>
                <c:pt idx="0">
                  <c:v>421</c:v>
                </c:pt>
                <c:pt idx="1">
                  <c:v>4</c:v>
                </c:pt>
                <c:pt idx="2">
                  <c:v>37</c:v>
                </c:pt>
                <c:pt idx="3">
                  <c:v>133</c:v>
                </c:pt>
                <c:pt idx="4">
                  <c:v>251</c:v>
                </c:pt>
                <c:pt idx="5">
                  <c:v>0</c:v>
                </c:pt>
                <c:pt idx="6">
                  <c:v>846</c:v>
                </c:pt>
              </c:numCache>
            </c:numRef>
          </c:val>
        </c:ser>
        <c:ser>
          <c:idx val="1"/>
          <c:order val="1"/>
          <c:tx>
            <c:strRef>
              <c:f>'GES. LEGAL'!$D$7:$D$7</c:f>
              <c:strCache>
                <c:ptCount val="1"/>
                <c:pt idx="0">
                  <c:v>Servicios Ofrecidos a los Adultos Mayores</c:v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'GES. LEGAL'!$B$8:$B$14</c:f>
              <c:strCache>
                <c:ptCount val="7"/>
                <c:pt idx="0">
                  <c:v>Asesoría Legal</c:v>
                </c:pt>
                <c:pt idx="1">
                  <c:v>Asistencia a Tribunales</c:v>
                </c:pt>
                <c:pt idx="2">
                  <c:v>Acompañamiento a Fiscalía</c:v>
                </c:pt>
                <c:pt idx="3">
                  <c:v>Denuncia y Seguimiento de Casos</c:v>
                </c:pt>
                <c:pt idx="4">
                  <c:v>Empoderamiento del Adulto Mayor sobre la ley 352-98.</c:v>
                </c:pt>
                <c:pt idx="5">
                  <c:v>Audiencias Virtuales</c:v>
                </c:pt>
                <c:pt idx="6">
                  <c:v>TOTAL</c:v>
                </c:pt>
              </c:strCache>
            </c:strRef>
          </c:cat>
          <c:val>
            <c:numRef>
              <c:f>'GES. LEGAL'!$D$8:$D$8,'GES. LEGAL'!$D$9:$D$9,'GES. LEGAL'!$D$10:$D$10,'GES. LEGAL'!$D$11:$D$11,'GES. LEGAL'!$D$12:$D$12,'GES. LEGAL'!$D$13:$D$13,'GES. LEGAL'!$D$14:$D$14</c:f>
              <c:numCache>
                <c:formatCode>General</c:formatCode>
                <c:ptCount val="7"/>
                <c:pt idx="0">
                  <c:v>335</c:v>
                </c:pt>
                <c:pt idx="1">
                  <c:v>4</c:v>
                </c:pt>
                <c:pt idx="2">
                  <c:v>37</c:v>
                </c:pt>
                <c:pt idx="3">
                  <c:v>6363</c:v>
                </c:pt>
                <c:pt idx="4">
                  <c:v>7</c:v>
                </c:pt>
                <c:pt idx="5">
                  <c:v>0</c:v>
                </c:pt>
                <c:pt idx="6">
                  <c:v>6746</c:v>
                </c:pt>
              </c:numCache>
            </c:numRef>
          </c:val>
        </c:ser>
        <c:gapWidth val="219"/>
        <c:overlap val="-27"/>
        <c:axId val="90377281"/>
        <c:axId val="95193157"/>
      </c:barChart>
      <c:catAx>
        <c:axId val="9037728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95193157"/>
        <c:crosses val="autoZero"/>
        <c:auto val="1"/>
        <c:lblAlgn val="ctr"/>
        <c:lblOffset val="100"/>
        <c:noMultiLvlLbl val="0"/>
      </c:catAx>
      <c:valAx>
        <c:axId val="95193157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\ 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90377281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'GES. ECONÓMICA'!$C$7</c:f>
              <c:strCache>
                <c:ptCount val="1"/>
                <c:pt idx="0">
                  <c:v>Adultos Mayores Beneficiados</c:v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\ 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'GES. ECONÓMICA'!$B$8,'GES. ECONÓMICA'!$B$9,'GES. ECONÓMICA'!$B$10,'GES. ECONÓMICA'!$B$13</c:f>
              <c:strCache>
                <c:ptCount val="4"/>
                <c:pt idx="0">
                  <c:v>“TE-AMA” Transferencia Económica al Adulto Mayor (Transferencia no condicionada)</c:v>
                </c:pt>
                <c:pt idx="1">
                  <c:v>“PROVEE”  Protección a la Vejez en Pobreza Extrema (Transferencia condicionada exclusivamente para compra de alimentos)</c:v>
                </c:pt>
                <c:pt idx="2">
                  <c:v>Gestión de Pensiones </c:v>
                </c:pt>
                <c:pt idx="3">
                  <c:v>TOTAL</c:v>
                </c:pt>
              </c:strCache>
            </c:strRef>
          </c:cat>
          <c:val>
            <c:numRef>
              <c:f>'GES. ECONÓMICA'!$C$8,'GES. ECONÓMICA'!$C$9,'GES. ECONÓMICA'!$C$10,'GES. ECONÓMICA'!$C$13</c:f>
              <c:numCache>
                <c:formatCode>General</c:formatCode>
                <c:ptCount val="4"/>
                <c:pt idx="0">
                  <c:v>3289</c:v>
                </c:pt>
                <c:pt idx="1">
                  <c:v>83056</c:v>
                </c:pt>
                <c:pt idx="2">
                  <c:v>3836</c:v>
                </c:pt>
                <c:pt idx="3">
                  <c:v>90181</c:v>
                </c:pt>
              </c:numCache>
            </c:numRef>
          </c:val>
        </c:ser>
        <c:ser>
          <c:idx val="1"/>
          <c:order val="1"/>
          <c:tx>
            <c:strRef>
              <c:f>'GES. ECONÓMICA'!$D$7</c:f>
              <c:strCache>
                <c:ptCount val="1"/>
                <c:pt idx="0">
                  <c:v>Servicios Ofrecidos a los Adultos Mayores</c:v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\ 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'GES. ECONÓMICA'!$B$8,'GES. ECONÓMICA'!$B$9,'GES. ECONÓMICA'!$B$10,'GES. ECONÓMICA'!$B$13</c:f>
              <c:strCache>
                <c:ptCount val="4"/>
                <c:pt idx="0">
                  <c:v>“TE-AMA” Transferencia Económica al Adulto Mayor (Transferencia no condicionada)</c:v>
                </c:pt>
                <c:pt idx="1">
                  <c:v>“PROVEE”  Protección a la Vejez en Pobreza Extrema (Transferencia condicionada exclusivamente para compra de alimentos)</c:v>
                </c:pt>
                <c:pt idx="2">
                  <c:v>Gestión de Pensiones </c:v>
                </c:pt>
                <c:pt idx="3">
                  <c:v>TOTAL</c:v>
                </c:pt>
              </c:strCache>
            </c:strRef>
          </c:cat>
          <c:val>
            <c:numRef>
              <c:f>'GES. ECONÓMICA'!$D$8,'GES. ECONÓMICA'!$D$9,'GES. ECONÓMICA'!$D$10,'GES. ECONÓMICA'!$D$13</c:f>
              <c:numCache>
                <c:formatCode>General</c:formatCode>
                <c:ptCount val="4"/>
                <c:pt idx="0">
                  <c:v>9867</c:v>
                </c:pt>
                <c:pt idx="1">
                  <c:v>248827</c:v>
                </c:pt>
                <c:pt idx="2">
                  <c:v>3836</c:v>
                </c:pt>
                <c:pt idx="3">
                  <c:v>262530</c:v>
                </c:pt>
              </c:numCache>
            </c:numRef>
          </c:val>
        </c:ser>
        <c:gapWidth val="219"/>
        <c:overlap val="-27"/>
        <c:axId val="81235376"/>
        <c:axId val="12049785"/>
      </c:barChart>
      <c:catAx>
        <c:axId val="812353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12049785"/>
        <c:crosses val="autoZero"/>
        <c:auto val="1"/>
        <c:lblAlgn val="ctr"/>
        <c:lblOffset val="100"/>
        <c:noMultiLvlLbl val="0"/>
      </c:catAx>
      <c:valAx>
        <c:axId val="12049785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\ 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81235376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'GES. SOCIAL'!$C$7:$C$7</c:f>
              <c:strCache>
                <c:ptCount val="1"/>
                <c:pt idx="0">
                  <c:v>Adultos Mayores Beneficiados</c:v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Pt>
            <c:idx val="1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Lbls>
            <c:numFmt formatCode="#,##0_);\(#,##0\)" sourceLinked="1"/>
            <c:dLbl>
              <c:idx val="1"/>
              <c:layout>
                <c:manualLayout>
                  <c:x val="-0.0100791936645068"/>
                  <c:y val="-1.64054778948982E-016"/>
                </c:manualLayout>
              </c:layout>
              <c:numFmt formatCode="#,##0_);\(#,##0\)" sourceLinked="1"/>
              <c:txPr>
                <a:bodyPr wrap="squar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'GES. SOCIAL'!$B$8:$B$15</c:f>
              <c:strCache>
                <c:ptCount val="6"/>
                <c:pt idx="0">
                  <c:v>Pasante con Sabiduría (Adultos Mayores Insertados en el sector laboral)</c:v>
                </c:pt>
                <c:pt idx="1">
                  <c:v>Asistencia directa al usuario</c:v>
                </c:pt>
                <c:pt idx="2">
                  <c:v>Diagnóstico de inclusión </c:v>
                </c:pt>
                <c:pt idx="3">
                  <c:v>Gestión de Viviendas (reparación o construcción)</c:v>
                </c:pt>
                <c:pt idx="4">
                  <c:v>Adultos Mayores beneficiados en jornadas de inclusión social en coordinación con PROPEEP</c:v>
                </c:pt>
                <c:pt idx="5">
                  <c:v>TOTAL</c:v>
                </c:pt>
              </c:strCache>
            </c:strRef>
          </c:cat>
          <c:val>
            <c:numRef>
              <c:f>'GES. SOCIAL'!$C$8:$C$8,'GES. SOCIAL'!$C$9:$C$9,'GES. SOCIAL'!$C$10:$C$10,'GES. SOCIAL'!$C$13:$C$13,'GES. SOCIAL'!$C$14:$C$14,'GES. SOCIAL'!$C$15:$C$15</c:f>
              <c:numCache>
                <c:formatCode>General</c:formatCode>
                <c:ptCount val="6"/>
                <c:pt idx="0">
                  <c:v>7</c:v>
                </c:pt>
                <c:pt idx="1">
                  <c:v>10368</c:v>
                </c:pt>
                <c:pt idx="2">
                  <c:v>33519</c:v>
                </c:pt>
                <c:pt idx="3">
                  <c:v>15</c:v>
                </c:pt>
                <c:pt idx="4">
                  <c:v>3058</c:v>
                </c:pt>
                <c:pt idx="5">
                  <c:v>46967</c:v>
                </c:pt>
              </c:numCache>
            </c:numRef>
          </c:val>
        </c:ser>
        <c:ser>
          <c:idx val="1"/>
          <c:order val="1"/>
          <c:tx>
            <c:strRef>
              <c:f>'GES. SOCIAL'!$D$7:$D$7</c:f>
              <c:strCache>
                <c:ptCount val="1"/>
                <c:pt idx="0">
                  <c:v>Servicios Ofrecidos a los Adultos Mayores</c:v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'GES. SOCIAL'!$B$8:$B$15</c:f>
              <c:strCache>
                <c:ptCount val="6"/>
                <c:pt idx="0">
                  <c:v>Pasante con Sabiduría (Adultos Mayores Insertados en el sector laboral)</c:v>
                </c:pt>
                <c:pt idx="1">
                  <c:v>Asistencia directa al usuario</c:v>
                </c:pt>
                <c:pt idx="2">
                  <c:v>Diagnóstico de inclusión </c:v>
                </c:pt>
                <c:pt idx="3">
                  <c:v>Gestión de Viviendas (reparación o construcción)</c:v>
                </c:pt>
                <c:pt idx="4">
                  <c:v>Adultos Mayores beneficiados en jornadas de inclusión social en coordinación con PROPEEP</c:v>
                </c:pt>
                <c:pt idx="5">
                  <c:v>TOTAL</c:v>
                </c:pt>
              </c:strCache>
            </c:strRef>
          </c:cat>
          <c:val>
            <c:numRef>
              <c:f>'GES. SOCIAL'!$D$8:$D$8,'GES. SOCIAL'!$D$9:$D$9,'GES. SOCIAL'!$D$10:$D$10,'GES. SOCIAL'!$D$13:$D$13,'GES. SOCIAL'!$D$14:$D$14,'GES. SOCIAL'!$D$15:$D$15</c:f>
              <c:numCache>
                <c:formatCode>General</c:formatCode>
                <c:ptCount val="6"/>
                <c:pt idx="0">
                  <c:v>21</c:v>
                </c:pt>
                <c:pt idx="1">
                  <c:v>10368</c:v>
                </c:pt>
                <c:pt idx="2">
                  <c:v>100557</c:v>
                </c:pt>
                <c:pt idx="3">
                  <c:v>15</c:v>
                </c:pt>
                <c:pt idx="4">
                  <c:v>9279</c:v>
                </c:pt>
                <c:pt idx="5">
                  <c:v>120240</c:v>
                </c:pt>
              </c:numCache>
            </c:numRef>
          </c:val>
        </c:ser>
        <c:gapWidth val="219"/>
        <c:overlap val="-27"/>
        <c:axId val="70315996"/>
        <c:axId val="35673140"/>
      </c:barChart>
      <c:catAx>
        <c:axId val="703159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35673140"/>
        <c:crosses val="autoZero"/>
        <c:auto val="1"/>
        <c:lblAlgn val="ctr"/>
        <c:lblOffset val="100"/>
        <c:noMultiLvlLbl val="0"/>
      </c:catAx>
      <c:valAx>
        <c:axId val="35673140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\ 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70315996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37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38.xml"/><Relationship Id="rId2" Type="http://schemas.openxmlformats.org/officeDocument/2006/relationships/chart" Target="../charts/chart39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40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41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42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43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105120</xdr:colOff>
      <xdr:row>2</xdr:row>
      <xdr:rowOff>124200</xdr:rowOff>
    </xdr:from>
    <xdr:to>
      <xdr:col>20</xdr:col>
      <xdr:colOff>395280</xdr:colOff>
      <xdr:row>20</xdr:row>
      <xdr:rowOff>89280</xdr:rowOff>
    </xdr:to>
    <xdr:graphicFrame>
      <xdr:nvGraphicFramePr>
        <xdr:cNvPr id="0" name="Gráfico 1"/>
        <xdr:cNvGraphicFramePr/>
      </xdr:nvGraphicFramePr>
      <xdr:xfrm>
        <a:off x="5971680" y="710640"/>
        <a:ext cx="10906200" cy="544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258120</xdr:colOff>
      <xdr:row>4</xdr:row>
      <xdr:rowOff>168480</xdr:rowOff>
    </xdr:from>
    <xdr:to>
      <xdr:col>16</xdr:col>
      <xdr:colOff>37440</xdr:colOff>
      <xdr:row>16</xdr:row>
      <xdr:rowOff>66600</xdr:rowOff>
    </xdr:to>
    <xdr:graphicFrame>
      <xdr:nvGraphicFramePr>
        <xdr:cNvPr id="1" name="Gráfico 3"/>
        <xdr:cNvGraphicFramePr/>
      </xdr:nvGraphicFramePr>
      <xdr:xfrm>
        <a:off x="6103800" y="959400"/>
        <a:ext cx="8969040" cy="4907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1209600</xdr:colOff>
      <xdr:row>17</xdr:row>
      <xdr:rowOff>119160</xdr:rowOff>
    </xdr:from>
    <xdr:to>
      <xdr:col>5</xdr:col>
      <xdr:colOff>256320</xdr:colOff>
      <xdr:row>32</xdr:row>
      <xdr:rowOff>4680</xdr:rowOff>
    </xdr:to>
    <xdr:graphicFrame>
      <xdr:nvGraphicFramePr>
        <xdr:cNvPr id="2" name="Gráfico 3"/>
        <xdr:cNvGraphicFramePr/>
      </xdr:nvGraphicFramePr>
      <xdr:xfrm>
        <a:off x="1975320" y="6094440"/>
        <a:ext cx="4892400" cy="2514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476640</xdr:colOff>
      <xdr:row>0</xdr:row>
      <xdr:rowOff>167760</xdr:rowOff>
    </xdr:from>
    <xdr:to>
      <xdr:col>16</xdr:col>
      <xdr:colOff>18360</xdr:colOff>
      <xdr:row>10</xdr:row>
      <xdr:rowOff>509760</xdr:rowOff>
    </xdr:to>
    <xdr:graphicFrame>
      <xdr:nvGraphicFramePr>
        <xdr:cNvPr id="3" name="Gráfico 2"/>
        <xdr:cNvGraphicFramePr/>
      </xdr:nvGraphicFramePr>
      <xdr:xfrm>
        <a:off x="5720400" y="167760"/>
        <a:ext cx="8731440" cy="4565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289800</xdr:colOff>
      <xdr:row>1</xdr:row>
      <xdr:rowOff>152640</xdr:rowOff>
    </xdr:from>
    <xdr:to>
      <xdr:col>18</xdr:col>
      <xdr:colOff>475920</xdr:colOff>
      <xdr:row>17</xdr:row>
      <xdr:rowOff>97200</xdr:rowOff>
    </xdr:to>
    <xdr:graphicFrame>
      <xdr:nvGraphicFramePr>
        <xdr:cNvPr id="4" name="Gráfico 1"/>
        <xdr:cNvGraphicFramePr/>
      </xdr:nvGraphicFramePr>
      <xdr:xfrm>
        <a:off x="5541120" y="327600"/>
        <a:ext cx="10907280" cy="5452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201240</xdr:colOff>
      <xdr:row>4</xdr:row>
      <xdr:rowOff>57600</xdr:rowOff>
    </xdr:from>
    <xdr:to>
      <xdr:col>15</xdr:col>
      <xdr:colOff>342720</xdr:colOff>
      <xdr:row>16</xdr:row>
      <xdr:rowOff>71280</xdr:rowOff>
    </xdr:to>
    <xdr:graphicFrame>
      <xdr:nvGraphicFramePr>
        <xdr:cNvPr id="5" name="Gráfico 4"/>
        <xdr:cNvGraphicFramePr/>
      </xdr:nvGraphicFramePr>
      <xdr:xfrm>
        <a:off x="5445000" y="848520"/>
        <a:ext cx="8565120" cy="4628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200160</xdr:colOff>
      <xdr:row>4</xdr:row>
      <xdr:rowOff>28800</xdr:rowOff>
    </xdr:from>
    <xdr:to>
      <xdr:col>16</xdr:col>
      <xdr:colOff>332640</xdr:colOff>
      <xdr:row>20</xdr:row>
      <xdr:rowOff>119160</xdr:rowOff>
    </xdr:to>
    <xdr:graphicFrame>
      <xdr:nvGraphicFramePr>
        <xdr:cNvPr id="6" name="Gráfico 3"/>
        <xdr:cNvGraphicFramePr/>
      </xdr:nvGraphicFramePr>
      <xdr:xfrm>
        <a:off x="5451480" y="819720"/>
        <a:ext cx="9322200" cy="5729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F22"/>
  <sheetViews>
    <sheetView showFormulas="false" showGridLines="true" showRowColHeaders="true" showZeros="true" rightToLeft="false" tabSelected="true" showOutlineSymbols="true" defaultGridColor="true" view="normal" topLeftCell="A2" colorId="64" zoomScale="100" zoomScaleNormal="100" zoomScalePageLayoutView="100" workbookViewId="0">
      <selection pane="topLeft" activeCell="C18" activeCellId="0" sqref="C18"/>
    </sheetView>
  </sheetViews>
  <sheetFormatPr defaultColWidth="11.58984375" defaultRowHeight="13.8" zeroHeight="false" outlineLevelRow="0" outlineLevelCol="0"/>
  <cols>
    <col collapsed="false" customWidth="true" hidden="false" outlineLevel="0" max="1" min="1" style="1" width="6.57"/>
    <col collapsed="false" customWidth="true" hidden="false" outlineLevel="0" max="2" min="2" style="1" width="20.57"/>
    <col collapsed="false" customWidth="true" hidden="false" outlineLevel="0" max="3" min="3" style="1" width="9.59"/>
    <col collapsed="false" customWidth="true" hidden="false" outlineLevel="0" max="4" min="4" style="1" width="11.86"/>
    <col collapsed="false" customWidth="true" hidden="false" outlineLevel="0" max="5" min="5" style="1" width="12.71"/>
    <col collapsed="false" customWidth="true" hidden="false" outlineLevel="0" max="6" min="6" style="1" width="16.71"/>
    <col collapsed="false" customWidth="true" hidden="false" outlineLevel="0" max="7" min="7" style="1" width="5.14"/>
    <col collapsed="false" customWidth="false" hidden="false" outlineLevel="0" max="1023" min="8" style="1" width="11.57"/>
  </cols>
  <sheetData>
    <row r="1" customFormat="false" ht="21.6" hidden="false" customHeight="true" outlineLevel="0" collapsed="false"/>
    <row r="2" customFormat="false" ht="24.6" hidden="false" customHeight="true" outlineLevel="0" collapsed="false"/>
    <row r="3" customFormat="false" ht="28.15" hidden="false" customHeight="true" outlineLevel="0" collapsed="false">
      <c r="B3" s="2" t="s">
        <v>0</v>
      </c>
      <c r="C3" s="2"/>
      <c r="D3" s="2"/>
      <c r="E3" s="2"/>
      <c r="F3" s="2"/>
    </row>
    <row r="4" customFormat="false" ht="22.15" hidden="false" customHeight="true" outlineLevel="0" collapsed="false">
      <c r="B4" s="3" t="s">
        <v>1</v>
      </c>
      <c r="C4" s="3"/>
      <c r="D4" s="3"/>
      <c r="E4" s="3"/>
      <c r="F4" s="3"/>
    </row>
    <row r="5" customFormat="false" ht="16.15" hidden="false" customHeight="true" outlineLevel="0" collapsed="false">
      <c r="B5" s="4" t="s">
        <v>2</v>
      </c>
      <c r="C5" s="4"/>
      <c r="D5" s="4"/>
      <c r="E5" s="4"/>
      <c r="F5" s="4"/>
    </row>
    <row r="6" customFormat="false" ht="28.5" hidden="false" customHeight="true" outlineLevel="0" collapsed="false">
      <c r="B6" s="5" t="s">
        <v>3</v>
      </c>
      <c r="C6" s="5" t="s">
        <v>4</v>
      </c>
      <c r="D6" s="5"/>
      <c r="E6" s="5" t="s">
        <v>5</v>
      </c>
      <c r="F6" s="5" t="s">
        <v>6</v>
      </c>
    </row>
    <row r="7" customFormat="false" ht="42" hidden="false" customHeight="true" outlineLevel="0" collapsed="false">
      <c r="B7" s="5"/>
      <c r="C7" s="5" t="s">
        <v>7</v>
      </c>
      <c r="D7" s="6" t="s">
        <v>8</v>
      </c>
      <c r="E7" s="5"/>
      <c r="F7" s="5"/>
    </row>
    <row r="8" customFormat="false" ht="28.9" hidden="false" customHeight="true" outlineLevel="0" collapsed="false">
      <c r="B8" s="7" t="s">
        <v>9</v>
      </c>
      <c r="C8" s="7" t="n">
        <v>3</v>
      </c>
      <c r="D8" s="7" t="n">
        <v>3</v>
      </c>
      <c r="E8" s="8" t="n">
        <v>7943</v>
      </c>
      <c r="F8" s="8" t="n">
        <v>691543</v>
      </c>
    </row>
    <row r="9" customFormat="false" ht="54" hidden="false" customHeight="true" outlineLevel="0" collapsed="false">
      <c r="B9" s="7" t="s">
        <v>10</v>
      </c>
      <c r="C9" s="7" t="n">
        <v>4</v>
      </c>
      <c r="D9" s="7" t="n">
        <v>0</v>
      </c>
      <c r="E9" s="8" t="n">
        <v>2079</v>
      </c>
      <c r="F9" s="8" t="n">
        <v>27146</v>
      </c>
    </row>
    <row r="10" customFormat="false" ht="26.45" hidden="false" customHeight="true" outlineLevel="0" collapsed="false">
      <c r="B10" s="9" t="s">
        <v>11</v>
      </c>
      <c r="C10" s="9" t="n">
        <v>19</v>
      </c>
      <c r="D10" s="9" t="n">
        <v>0</v>
      </c>
      <c r="E10" s="8" t="n">
        <v>27533</v>
      </c>
      <c r="F10" s="8" t="n">
        <v>1333941</v>
      </c>
    </row>
    <row r="11" customFormat="false" ht="26.45" hidden="false" customHeight="true" outlineLevel="0" collapsed="false">
      <c r="B11" s="9" t="s">
        <v>12</v>
      </c>
      <c r="C11" s="9" t="n">
        <v>6</v>
      </c>
      <c r="D11" s="9" t="n">
        <v>0</v>
      </c>
      <c r="E11" s="8" t="n">
        <v>846</v>
      </c>
      <c r="F11" s="8" t="n">
        <v>6746</v>
      </c>
    </row>
    <row r="12" customFormat="false" ht="26.45" hidden="false" customHeight="true" outlineLevel="0" collapsed="false">
      <c r="B12" s="9" t="s">
        <v>13</v>
      </c>
      <c r="C12" s="9" t="n">
        <v>1</v>
      </c>
      <c r="D12" s="9" t="n">
        <v>2</v>
      </c>
      <c r="E12" s="8" t="n">
        <v>90181</v>
      </c>
      <c r="F12" s="8" t="n">
        <v>262530</v>
      </c>
    </row>
    <row r="13" customFormat="false" ht="26.45" hidden="false" customHeight="true" outlineLevel="0" collapsed="false">
      <c r="B13" s="9" t="s">
        <v>14</v>
      </c>
      <c r="C13" s="9" t="n">
        <v>4</v>
      </c>
      <c r="D13" s="9" t="n">
        <v>1</v>
      </c>
      <c r="E13" s="8" t="n">
        <v>46967</v>
      </c>
      <c r="F13" s="8" t="n">
        <v>120240</v>
      </c>
    </row>
    <row r="14" customFormat="false" ht="18.75" hidden="false" customHeight="false" outlineLevel="0" collapsed="false">
      <c r="B14" s="10" t="s">
        <v>15</v>
      </c>
      <c r="C14" s="10" t="n">
        <f aca="false">SUM(C8:C13)</f>
        <v>37</v>
      </c>
      <c r="D14" s="10" t="n">
        <f aca="false">SUM(D8:D13)</f>
        <v>6</v>
      </c>
      <c r="E14" s="11" t="n">
        <f aca="false">SUM(E8:E13)</f>
        <v>175549</v>
      </c>
      <c r="F14" s="11" t="n">
        <f aca="false">SUM(F8:F13)</f>
        <v>2442146</v>
      </c>
    </row>
    <row r="15" customFormat="false" ht="15" hidden="false" customHeight="false" outlineLevel="0" collapsed="false"/>
    <row r="16" customFormat="false" ht="16.5" hidden="false" customHeight="false" outlineLevel="0" collapsed="false">
      <c r="E16" s="12"/>
      <c r="F16" s="13"/>
    </row>
    <row r="17" customFormat="false" ht="13.8" hidden="false" customHeight="false" outlineLevel="0" collapsed="false">
      <c r="F17" s="14"/>
    </row>
    <row r="18" customFormat="false" ht="13.8" hidden="false" customHeight="false" outlineLevel="0" collapsed="false">
      <c r="F18" s="15"/>
    </row>
    <row r="19" customFormat="false" ht="13.8" hidden="false" customHeight="false" outlineLevel="0" collapsed="false">
      <c r="E19" s="16"/>
      <c r="F19" s="15"/>
    </row>
    <row r="22" customFormat="false" ht="13.8" hidden="false" customHeight="false" outlineLevel="0" collapsed="false">
      <c r="F22" s="17"/>
    </row>
  </sheetData>
  <sheetProtection sheet="true" password="c359" objects="true" scenarios="true"/>
  <mergeCells count="7">
    <mergeCell ref="B3:F3"/>
    <mergeCell ref="B4:F4"/>
    <mergeCell ref="B5:F5"/>
    <mergeCell ref="B6:B7"/>
    <mergeCell ref="C6:D6"/>
    <mergeCell ref="E6:E7"/>
    <mergeCell ref="F6:F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7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6" activeCellId="0" sqref="A6"/>
    </sheetView>
  </sheetViews>
  <sheetFormatPr defaultColWidth="10.8671875" defaultRowHeight="13.8" zeroHeight="false" outlineLevelRow="0" outlineLevelCol="0"/>
  <cols>
    <col collapsed="false" customWidth="false" hidden="false" outlineLevel="0" max="1" min="1" style="1" width="10.85"/>
    <col collapsed="false" customWidth="true" hidden="false" outlineLevel="0" max="2" min="2" style="1" width="40.71"/>
    <col collapsed="false" customWidth="true" hidden="false" outlineLevel="0" max="3" min="3" style="1" width="14.15"/>
    <col collapsed="false" customWidth="true" hidden="false" outlineLevel="0" max="4" min="4" style="1" width="17.13"/>
    <col collapsed="false" customWidth="false" hidden="false" outlineLevel="0" max="1022" min="5" style="1" width="10.85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31.3" hidden="false" customHeight="true" outlineLevel="0" collapsed="false">
      <c r="B6" s="18" t="s">
        <v>9</v>
      </c>
      <c r="C6" s="18"/>
      <c r="D6" s="18"/>
    </row>
    <row r="7" customFormat="false" ht="60" hidden="false" customHeight="true" outlineLevel="0" collapsed="false">
      <c r="B7" s="5" t="s">
        <v>8</v>
      </c>
      <c r="C7" s="5" t="s">
        <v>16</v>
      </c>
      <c r="D7" s="5" t="s">
        <v>6</v>
      </c>
    </row>
    <row r="8" customFormat="false" ht="43.9" hidden="false" customHeight="true" outlineLevel="0" collapsed="false">
      <c r="B8" s="7" t="s">
        <v>17</v>
      </c>
      <c r="C8" s="19" t="n">
        <v>4387</v>
      </c>
      <c r="D8" s="19" t="n">
        <v>306909</v>
      </c>
    </row>
    <row r="9" customFormat="false" ht="38.25" hidden="false" customHeight="true" outlineLevel="0" collapsed="false">
      <c r="B9" s="7" t="s">
        <v>18</v>
      </c>
      <c r="C9" s="19" t="n">
        <v>4387</v>
      </c>
      <c r="D9" s="19" t="n">
        <v>306909</v>
      </c>
    </row>
    <row r="10" customFormat="false" ht="37.5" hidden="false" customHeight="true" outlineLevel="0" collapsed="false">
      <c r="B10" s="7" t="s">
        <v>19</v>
      </c>
      <c r="C10" s="19" t="n">
        <v>3515</v>
      </c>
      <c r="D10" s="19" t="n">
        <v>77590</v>
      </c>
    </row>
    <row r="11" customFormat="false" ht="52.35" hidden="false" customHeight="true" outlineLevel="0" collapsed="false">
      <c r="B11" s="7" t="s">
        <v>20</v>
      </c>
      <c r="C11" s="19" t="n">
        <v>26</v>
      </c>
      <c r="D11" s="19" t="n">
        <v>75</v>
      </c>
    </row>
    <row r="12" customFormat="false" ht="43.35" hidden="false" customHeight="true" outlineLevel="0" collapsed="false">
      <c r="B12" s="7" t="s">
        <v>21</v>
      </c>
      <c r="C12" s="19" t="n">
        <v>15</v>
      </c>
      <c r="D12" s="19" t="n">
        <v>60</v>
      </c>
    </row>
    <row r="13" customFormat="false" ht="31.35" hidden="false" customHeight="true" outlineLevel="0" collapsed="false">
      <c r="B13" s="10" t="s">
        <v>15</v>
      </c>
      <c r="C13" s="20" t="n">
        <f aca="false">SUM(C9:C12)</f>
        <v>7943</v>
      </c>
      <c r="D13" s="20" t="n">
        <f aca="false">SUM(D8:D12)</f>
        <v>691543</v>
      </c>
    </row>
    <row r="14" customFormat="false" ht="13.8" hidden="false" customHeight="false" outlineLevel="0" collapsed="false">
      <c r="C14" s="21"/>
      <c r="D14" s="21"/>
    </row>
    <row r="15" customFormat="false" ht="13.8" hidden="false" customHeight="false" outlineLevel="0" collapsed="false">
      <c r="C15" s="22"/>
      <c r="D15" s="22"/>
    </row>
    <row r="17" customFormat="false" ht="13.8" hidden="false" customHeight="false" outlineLevel="0" collapsed="false">
      <c r="D17" s="15"/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Roman,Normal"&amp;12&amp;Kffffff&amp;A</oddHeader>
    <oddFooter>&amp;C&amp;"Times New Roman,Normal"&amp;12&amp;KffffffPágina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8671875" defaultRowHeight="13.8" zeroHeight="false" outlineLevelRow="0" outlineLevelCol="0"/>
  <cols>
    <col collapsed="false" customWidth="true" hidden="false" outlineLevel="0" max="1" min="1" style="1" width="4.33"/>
    <col collapsed="false" customWidth="true" hidden="false" outlineLevel="0" max="2" min="2" style="1" width="27.42"/>
    <col collapsed="false" customWidth="true" hidden="false" outlineLevel="0" max="3" min="3" style="1" width="23.71"/>
    <col collapsed="false" customWidth="true" hidden="false" outlineLevel="0" max="4" min="4" style="1" width="18.85"/>
    <col collapsed="false" customWidth="false" hidden="false" outlineLevel="0" max="1022" min="5" style="1" width="10.85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28.9" hidden="false" customHeight="true" outlineLevel="0" collapsed="false">
      <c r="B6" s="18" t="s">
        <v>22</v>
      </c>
      <c r="C6" s="18"/>
      <c r="D6" s="18"/>
    </row>
    <row r="7" customFormat="false" ht="66.6" hidden="false" customHeight="true" outlineLevel="0" collapsed="false">
      <c r="B7" s="5" t="s">
        <v>7</v>
      </c>
      <c r="C7" s="5" t="s">
        <v>16</v>
      </c>
      <c r="D7" s="5" t="s">
        <v>6</v>
      </c>
    </row>
    <row r="8" customFormat="false" ht="30.6" hidden="false" customHeight="true" outlineLevel="0" collapsed="false">
      <c r="B8" s="7" t="s">
        <v>23</v>
      </c>
      <c r="C8" s="19" t="n">
        <v>73</v>
      </c>
      <c r="D8" s="19" t="n">
        <v>1134</v>
      </c>
    </row>
    <row r="9" customFormat="false" ht="67.15" hidden="false" customHeight="true" outlineLevel="0" collapsed="false">
      <c r="B9" s="7" t="s">
        <v>24</v>
      </c>
      <c r="C9" s="19" t="n">
        <v>395</v>
      </c>
      <c r="D9" s="19" t="n">
        <v>1906</v>
      </c>
    </row>
    <row r="10" customFormat="false" ht="62" hidden="false" customHeight="true" outlineLevel="0" collapsed="false">
      <c r="B10" s="7" t="s">
        <v>25</v>
      </c>
      <c r="C10" s="19" t="n">
        <v>1457</v>
      </c>
      <c r="D10" s="19" t="n">
        <v>21796</v>
      </c>
    </row>
    <row r="11" customFormat="false" ht="43.35" hidden="false" customHeight="true" outlineLevel="0" collapsed="false">
      <c r="B11" s="7" t="s">
        <v>26</v>
      </c>
      <c r="C11" s="19" t="n">
        <v>154</v>
      </c>
      <c r="D11" s="19" t="n">
        <v>2310</v>
      </c>
    </row>
    <row r="12" customFormat="false" ht="28.35" hidden="false" customHeight="true" outlineLevel="0" collapsed="false">
      <c r="B12" s="10" t="s">
        <v>15</v>
      </c>
      <c r="C12" s="20" t="n">
        <f aca="false">SUM(C8:C11)</f>
        <v>2079</v>
      </c>
      <c r="D12" s="20" t="n">
        <f aca="false">SUM(D8:D11)</f>
        <v>27146</v>
      </c>
    </row>
    <row r="14" customFormat="false" ht="13.8" hidden="false" customHeight="false" outlineLevel="0" collapsed="false">
      <c r="C14" s="22"/>
      <c r="D14" s="22"/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Roman,Normal"&amp;12&amp;Kffffff&amp;A</oddHeader>
    <oddFooter>&amp;C&amp;"Times New Roman,Normal"&amp;12&amp;KffffffPágina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G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7" activeCellId="0" sqref="H7"/>
    </sheetView>
  </sheetViews>
  <sheetFormatPr defaultColWidth="10.88671875" defaultRowHeight="13.8" zeroHeight="false" outlineLevelRow="0" outlineLevelCol="0"/>
  <cols>
    <col collapsed="false" customWidth="true" hidden="false" outlineLevel="0" max="2" min="2" style="0" width="27.42"/>
    <col collapsed="false" customWidth="true" hidden="false" outlineLevel="0" max="3" min="3" style="0" width="23.71"/>
    <col collapsed="false" customWidth="true" hidden="false" outlineLevel="0" max="4" min="4" style="0" width="18.85"/>
    <col collapsed="false" customWidth="true" hidden="false" outlineLevel="0" max="1024" min="1023" style="0" width="11.52"/>
  </cols>
  <sheetData>
    <row r="3" customFormat="false" ht="28.15" hidden="false" customHeight="true" outlineLevel="0" collapsed="false">
      <c r="B3" s="2" t="s">
        <v>0</v>
      </c>
      <c r="C3" s="2"/>
      <c r="D3" s="2"/>
    </row>
    <row r="4" customFormat="false" ht="25.15" hidden="false" customHeight="true" outlineLevel="0" collapsed="false">
      <c r="B4" s="3" t="s">
        <v>1</v>
      </c>
      <c r="C4" s="3"/>
      <c r="D4" s="3"/>
    </row>
    <row r="5" customFormat="false" ht="15.75" hidden="false" customHeight="false" outlineLevel="0" collapsed="false">
      <c r="B5" s="4" t="s">
        <v>2</v>
      </c>
      <c r="C5" s="4"/>
      <c r="D5" s="4"/>
    </row>
    <row r="6" customFormat="false" ht="36.6" hidden="false" customHeight="true" outlineLevel="0" collapsed="false">
      <c r="B6" s="23" t="s">
        <v>27</v>
      </c>
      <c r="C6" s="23"/>
      <c r="D6" s="23"/>
    </row>
    <row r="7" customFormat="false" ht="57" hidden="false" customHeight="true" outlineLevel="0" collapsed="false">
      <c r="B7" s="5" t="s">
        <v>7</v>
      </c>
      <c r="C7" s="5" t="s">
        <v>16</v>
      </c>
      <c r="D7" s="5" t="s">
        <v>6</v>
      </c>
    </row>
    <row r="8" customFormat="false" ht="25.15" hidden="false" customHeight="true" outlineLevel="0" collapsed="false">
      <c r="B8" s="24" t="s">
        <v>28</v>
      </c>
      <c r="C8" s="19" t="n">
        <v>483</v>
      </c>
      <c r="D8" s="19" t="n">
        <v>548</v>
      </c>
    </row>
    <row r="9" customFormat="false" ht="37.9" hidden="false" customHeight="true" outlineLevel="0" collapsed="false">
      <c r="B9" s="24" t="s">
        <v>29</v>
      </c>
      <c r="C9" s="19" t="n">
        <v>68</v>
      </c>
      <c r="D9" s="19" t="n">
        <v>135</v>
      </c>
    </row>
    <row r="10" customFormat="false" ht="25.15" hidden="false" customHeight="true" outlineLevel="0" collapsed="false">
      <c r="B10" s="24" t="s">
        <v>30</v>
      </c>
      <c r="C10" s="19" t="n">
        <v>11</v>
      </c>
      <c r="D10" s="19" t="n">
        <v>11</v>
      </c>
    </row>
    <row r="11" customFormat="false" ht="25.15" hidden="false" customHeight="true" outlineLevel="0" collapsed="false">
      <c r="B11" s="24" t="s">
        <v>31</v>
      </c>
      <c r="C11" s="19" t="n">
        <v>1</v>
      </c>
      <c r="D11" s="19" t="n">
        <v>78</v>
      </c>
    </row>
    <row r="12" customFormat="false" ht="25.15" hidden="false" customHeight="true" outlineLevel="0" collapsed="false">
      <c r="B12" s="24" t="s">
        <v>32</v>
      </c>
      <c r="C12" s="19" t="n">
        <v>372</v>
      </c>
      <c r="D12" s="19" t="n">
        <v>400</v>
      </c>
    </row>
    <row r="13" customFormat="false" ht="25.15" hidden="false" customHeight="true" outlineLevel="0" collapsed="false">
      <c r="B13" s="24" t="s">
        <v>33</v>
      </c>
      <c r="C13" s="19" t="n">
        <v>18</v>
      </c>
      <c r="D13" s="19" t="n">
        <v>18</v>
      </c>
    </row>
    <row r="14" customFormat="false" ht="25.15" hidden="false" customHeight="true" outlineLevel="0" collapsed="false">
      <c r="B14" s="24" t="s">
        <v>34</v>
      </c>
      <c r="C14" s="19" t="n">
        <v>92</v>
      </c>
      <c r="D14" s="19" t="n">
        <v>142</v>
      </c>
    </row>
    <row r="15" customFormat="false" ht="25.15" hidden="false" customHeight="true" outlineLevel="0" collapsed="false">
      <c r="B15" s="24" t="s">
        <v>35</v>
      </c>
      <c r="C15" s="19" t="n">
        <v>425</v>
      </c>
      <c r="D15" s="19" t="n">
        <v>579</v>
      </c>
    </row>
    <row r="16" customFormat="false" ht="25.15" hidden="false" customHeight="true" outlineLevel="0" collapsed="false">
      <c r="B16" s="24" t="s">
        <v>36</v>
      </c>
      <c r="C16" s="19" t="n">
        <v>2543</v>
      </c>
      <c r="D16" s="19" t="n">
        <v>25927</v>
      </c>
    </row>
    <row r="17" customFormat="false" ht="37.9" hidden="false" customHeight="true" outlineLevel="0" collapsed="false">
      <c r="B17" s="24" t="s">
        <v>37</v>
      </c>
      <c r="C17" s="19" t="n">
        <v>6234</v>
      </c>
      <c r="D17" s="19" t="n">
        <v>197984</v>
      </c>
    </row>
    <row r="18" customFormat="false" ht="25.15" hidden="false" customHeight="true" outlineLevel="0" collapsed="false">
      <c r="B18" s="24" t="s">
        <v>38</v>
      </c>
      <c r="C18" s="19" t="n">
        <v>9438</v>
      </c>
      <c r="D18" s="19" t="n">
        <v>332263</v>
      </c>
    </row>
    <row r="19" customFormat="false" ht="25.15" hidden="false" customHeight="true" outlineLevel="0" collapsed="false">
      <c r="B19" s="25" t="s">
        <v>39</v>
      </c>
      <c r="C19" s="19" t="n">
        <v>2477</v>
      </c>
      <c r="D19" s="19" t="n">
        <v>41585</v>
      </c>
      <c r="G19" s="26"/>
    </row>
    <row r="20" customFormat="false" ht="38.45" hidden="false" customHeight="true" outlineLevel="0" collapsed="false">
      <c r="B20" s="24" t="s">
        <v>40</v>
      </c>
      <c r="C20" s="19" t="n">
        <v>2306</v>
      </c>
      <c r="D20" s="19" t="n">
        <v>2312</v>
      </c>
    </row>
    <row r="21" customFormat="false" ht="40.9" hidden="false" customHeight="true" outlineLevel="0" collapsed="false">
      <c r="B21" s="24" t="s">
        <v>41</v>
      </c>
      <c r="C21" s="19" t="n">
        <v>693</v>
      </c>
      <c r="D21" s="19" t="n">
        <v>11371</v>
      </c>
    </row>
    <row r="22" customFormat="false" ht="37.15" hidden="false" customHeight="true" outlineLevel="0" collapsed="false">
      <c r="B22" s="24" t="s">
        <v>42</v>
      </c>
      <c r="C22" s="19" t="n">
        <v>96</v>
      </c>
      <c r="D22" s="19" t="n">
        <v>96</v>
      </c>
    </row>
    <row r="23" customFormat="false" ht="35.45" hidden="false" customHeight="true" outlineLevel="0" collapsed="false">
      <c r="B23" s="24" t="s">
        <v>43</v>
      </c>
      <c r="C23" s="19" t="n">
        <v>2165</v>
      </c>
      <c r="D23" s="19" t="n">
        <v>719396</v>
      </c>
    </row>
    <row r="24" customFormat="false" ht="26.25" hidden="false" customHeight="true" outlineLevel="0" collapsed="false">
      <c r="B24" s="24" t="s">
        <v>44</v>
      </c>
      <c r="C24" s="19" t="n">
        <v>0</v>
      </c>
      <c r="D24" s="19" t="n">
        <v>0</v>
      </c>
    </row>
    <row r="25" customFormat="false" ht="65.85" hidden="false" customHeight="true" outlineLevel="0" collapsed="false">
      <c r="B25" s="24" t="s">
        <v>45</v>
      </c>
      <c r="C25" s="19" t="n">
        <v>29</v>
      </c>
      <c r="D25" s="19" t="n">
        <v>29</v>
      </c>
    </row>
    <row r="26" customFormat="false" ht="22.7" hidden="false" customHeight="true" outlineLevel="0" collapsed="false">
      <c r="B26" s="24" t="s">
        <v>46</v>
      </c>
      <c r="C26" s="19" t="n">
        <v>82</v>
      </c>
      <c r="D26" s="19" t="n">
        <v>1067</v>
      </c>
    </row>
    <row r="27" customFormat="false" ht="18.75" hidden="false" customHeight="false" outlineLevel="0" collapsed="false">
      <c r="B27" s="10" t="s">
        <v>15</v>
      </c>
      <c r="C27" s="20" t="n">
        <f aca="false">SUM(C8:C26)</f>
        <v>27533</v>
      </c>
      <c r="D27" s="20" t="n">
        <f aca="false">SUM(D8:D26)</f>
        <v>1333941</v>
      </c>
    </row>
    <row r="30" customFormat="false" ht="15.75" hidden="false" customHeight="false" outlineLevel="0" collapsed="false">
      <c r="C30" s="27"/>
      <c r="D30" s="27"/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Roman,Normal"&amp;12&amp;Kffffff&amp;A</oddHeader>
    <oddFooter>&amp;C&amp;"Times New Roman,Normal"&amp;12&amp;KffffffPágina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8671875" defaultRowHeight="13.8" zeroHeight="false" outlineLevelRow="0" outlineLevelCol="0"/>
  <cols>
    <col collapsed="false" customWidth="true" hidden="false" outlineLevel="0" max="1" min="1" style="1" width="4.44"/>
    <col collapsed="false" customWidth="true" hidden="false" outlineLevel="0" max="2" min="2" style="1" width="27.42"/>
    <col collapsed="false" customWidth="true" hidden="false" outlineLevel="0" max="3" min="3" style="1" width="23.71"/>
    <col collapsed="false" customWidth="true" hidden="false" outlineLevel="0" max="4" min="4" style="1" width="18.85"/>
    <col collapsed="false" customWidth="false" hidden="false" outlineLevel="0" max="1022" min="5" style="1" width="10.85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23.45" hidden="false" customHeight="true" outlineLevel="0" collapsed="false">
      <c r="B6" s="18" t="s">
        <v>12</v>
      </c>
      <c r="C6" s="18"/>
      <c r="D6" s="18"/>
    </row>
    <row r="7" customFormat="false" ht="66.6" hidden="false" customHeight="true" outlineLevel="0" collapsed="false">
      <c r="B7" s="5" t="s">
        <v>7</v>
      </c>
      <c r="C7" s="5" t="s">
        <v>16</v>
      </c>
      <c r="D7" s="5" t="s">
        <v>6</v>
      </c>
    </row>
    <row r="8" customFormat="false" ht="30.6" hidden="false" customHeight="true" outlineLevel="0" collapsed="false">
      <c r="B8" s="7" t="s">
        <v>47</v>
      </c>
      <c r="C8" s="19" t="n">
        <v>421</v>
      </c>
      <c r="D8" s="19" t="n">
        <v>335</v>
      </c>
    </row>
    <row r="9" customFormat="false" ht="33.95" hidden="false" customHeight="true" outlineLevel="0" collapsed="false">
      <c r="B9" s="7" t="s">
        <v>48</v>
      </c>
      <c r="C9" s="19" t="n">
        <v>4</v>
      </c>
      <c r="D9" s="19" t="n">
        <v>4</v>
      </c>
    </row>
    <row r="10" customFormat="false" ht="38.25" hidden="false" customHeight="true" outlineLevel="0" collapsed="false">
      <c r="B10" s="7" t="s">
        <v>49</v>
      </c>
      <c r="C10" s="19" t="n">
        <v>37</v>
      </c>
      <c r="D10" s="19" t="n">
        <v>37</v>
      </c>
    </row>
    <row r="11" customFormat="false" ht="34.9" hidden="false" customHeight="true" outlineLevel="0" collapsed="false">
      <c r="B11" s="7" t="s">
        <v>50</v>
      </c>
      <c r="C11" s="19" t="n">
        <v>133</v>
      </c>
      <c r="D11" s="19" t="n">
        <v>6363</v>
      </c>
    </row>
    <row r="12" customFormat="false" ht="43.9" hidden="false" customHeight="true" outlineLevel="0" collapsed="false">
      <c r="B12" s="7" t="s">
        <v>51</v>
      </c>
      <c r="C12" s="19" t="n">
        <v>251</v>
      </c>
      <c r="D12" s="19" t="n">
        <v>7</v>
      </c>
    </row>
    <row r="13" customFormat="false" ht="26.85" hidden="false" customHeight="true" outlineLevel="0" collapsed="false">
      <c r="B13" s="7" t="s">
        <v>52</v>
      </c>
      <c r="C13" s="19" t="n">
        <v>0</v>
      </c>
      <c r="D13" s="19" t="n">
        <v>0</v>
      </c>
    </row>
    <row r="14" customFormat="false" ht="29.1" hidden="false" customHeight="true" outlineLevel="0" collapsed="false">
      <c r="B14" s="28" t="s">
        <v>15</v>
      </c>
      <c r="C14" s="29" t="n">
        <f aca="false">SUM(C8:C13)</f>
        <v>846</v>
      </c>
      <c r="D14" s="29" t="n">
        <f aca="false">SUM(D8:D13)</f>
        <v>6746</v>
      </c>
    </row>
    <row r="17" customFormat="false" ht="15" hidden="false" customHeight="false" outlineLevel="0" collapsed="false">
      <c r="C17" s="30"/>
      <c r="D17" s="30"/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Roman,Normal"&amp;12&amp;Kffffff&amp;A</oddHeader>
    <oddFooter>&amp;C&amp;"Times New Roman,Normal"&amp;12&amp;KffffffPágina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6" activeCellId="0" sqref="D16"/>
    </sheetView>
  </sheetViews>
  <sheetFormatPr defaultColWidth="10.8671875" defaultRowHeight="13.8" zeroHeight="false" outlineLevelRow="0" outlineLevelCol="0"/>
  <cols>
    <col collapsed="false" customWidth="true" hidden="false" outlineLevel="0" max="1" min="1" style="1" width="4.33"/>
    <col collapsed="false" customWidth="true" hidden="false" outlineLevel="0" max="2" min="2" style="1" width="27.42"/>
    <col collapsed="false" customWidth="true" hidden="false" outlineLevel="0" max="3" min="3" style="1" width="23.71"/>
    <col collapsed="false" customWidth="true" hidden="false" outlineLevel="0" max="4" min="4" style="1" width="18.85"/>
    <col collapsed="false" customWidth="false" hidden="false" outlineLevel="0" max="1021" min="5" style="1" width="10.85"/>
    <col collapsed="false" customWidth="true" hidden="false" outlineLevel="0" max="1024" min="1022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30.6" hidden="false" customHeight="true" outlineLevel="0" collapsed="false">
      <c r="B6" s="18" t="s">
        <v>13</v>
      </c>
      <c r="C6" s="18"/>
      <c r="D6" s="18"/>
    </row>
    <row r="7" customFormat="false" ht="66.6" hidden="false" customHeight="true" outlineLevel="0" collapsed="false">
      <c r="B7" s="5" t="s">
        <v>53</v>
      </c>
      <c r="C7" s="5" t="s">
        <v>16</v>
      </c>
      <c r="D7" s="5" t="s">
        <v>6</v>
      </c>
    </row>
    <row r="8" customFormat="false" ht="68.65" hidden="false" customHeight="true" outlineLevel="0" collapsed="false">
      <c r="B8" s="7" t="s">
        <v>54</v>
      </c>
      <c r="C8" s="19" t="n">
        <v>3289</v>
      </c>
      <c r="D8" s="19" t="n">
        <v>9867</v>
      </c>
    </row>
    <row r="9" customFormat="false" ht="81" hidden="false" customHeight="true" outlineLevel="0" collapsed="false">
      <c r="B9" s="7" t="s">
        <v>55</v>
      </c>
      <c r="C9" s="19" t="n">
        <v>83056</v>
      </c>
      <c r="D9" s="19" t="n">
        <v>248827</v>
      </c>
    </row>
    <row r="10" customFormat="false" ht="32.5" hidden="false" customHeight="true" outlineLevel="0" collapsed="false">
      <c r="B10" s="7" t="s">
        <v>56</v>
      </c>
      <c r="C10" s="19" t="n">
        <v>3836</v>
      </c>
      <c r="D10" s="19" t="n">
        <v>3836</v>
      </c>
    </row>
    <row r="11" customFormat="false" ht="34.9" hidden="true" customHeight="true" outlineLevel="0" collapsed="false">
      <c r="B11" s="31"/>
      <c r="C11" s="32"/>
      <c r="D11" s="32"/>
    </row>
    <row r="12" customFormat="false" ht="55.15" hidden="true" customHeight="true" outlineLevel="0" collapsed="false">
      <c r="B12" s="31"/>
      <c r="C12" s="32"/>
      <c r="D12" s="32"/>
    </row>
    <row r="13" customFormat="false" ht="27.6" hidden="false" customHeight="true" outlineLevel="0" collapsed="false">
      <c r="B13" s="28" t="s">
        <v>15</v>
      </c>
      <c r="C13" s="29" t="n">
        <f aca="false">SUM(C8:C12)</f>
        <v>90181</v>
      </c>
      <c r="D13" s="29" t="n">
        <f aca="false">SUM(D8:D12)</f>
        <v>262530</v>
      </c>
    </row>
    <row r="15" customFormat="false" ht="13.8" hidden="false" customHeight="false" outlineLevel="0" collapsed="false">
      <c r="C15" s="22"/>
      <c r="D15" s="22"/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Roman,Normal"&amp;12&amp;Kffffff&amp;A</oddHeader>
    <oddFooter>&amp;C&amp;"Times New Roman,Normal"&amp;12&amp;KffffffPágina 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8671875" defaultRowHeight="13.8" zeroHeight="false" outlineLevelRow="0" outlineLevelCol="0"/>
  <cols>
    <col collapsed="false" customWidth="true" hidden="false" outlineLevel="0" max="1" min="1" style="1" width="4.44"/>
    <col collapsed="false" customWidth="true" hidden="false" outlineLevel="0" max="2" min="2" style="1" width="27.42"/>
    <col collapsed="false" customWidth="true" hidden="false" outlineLevel="0" max="3" min="3" style="1" width="23.71"/>
    <col collapsed="false" customWidth="true" hidden="false" outlineLevel="0" max="4" min="4" style="1" width="18.85"/>
    <col collapsed="false" customWidth="false" hidden="false" outlineLevel="0" max="1022" min="5" style="1" width="10.85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30.6" hidden="false" customHeight="true" outlineLevel="0" collapsed="false">
      <c r="B6" s="18" t="s">
        <v>14</v>
      </c>
      <c r="C6" s="18"/>
      <c r="D6" s="18"/>
    </row>
    <row r="7" customFormat="false" ht="66.6" hidden="false" customHeight="true" outlineLevel="0" collapsed="false">
      <c r="B7" s="5" t="s">
        <v>53</v>
      </c>
      <c r="C7" s="5" t="s">
        <v>16</v>
      </c>
      <c r="D7" s="5" t="s">
        <v>6</v>
      </c>
    </row>
    <row r="8" customFormat="false" ht="57.6" hidden="false" customHeight="true" outlineLevel="0" collapsed="false">
      <c r="B8" s="7" t="s">
        <v>57</v>
      </c>
      <c r="C8" s="19" t="n">
        <v>7</v>
      </c>
      <c r="D8" s="19" t="n">
        <v>21</v>
      </c>
    </row>
    <row r="9" customFormat="false" ht="30.7" hidden="false" customHeight="true" outlineLevel="0" collapsed="false">
      <c r="B9" s="7" t="s">
        <v>58</v>
      </c>
      <c r="C9" s="19" t="n">
        <v>10368</v>
      </c>
      <c r="D9" s="19" t="n">
        <v>10368</v>
      </c>
    </row>
    <row r="10" customFormat="false" ht="33.7" hidden="false" customHeight="true" outlineLevel="0" collapsed="false">
      <c r="B10" s="7" t="s">
        <v>59</v>
      </c>
      <c r="C10" s="19" t="n">
        <v>33519</v>
      </c>
      <c r="D10" s="19" t="n">
        <v>100557</v>
      </c>
    </row>
    <row r="11" customFormat="false" ht="34.9" hidden="true" customHeight="true" outlineLevel="0" collapsed="false">
      <c r="B11" s="7" t="s">
        <v>60</v>
      </c>
      <c r="C11" s="19"/>
      <c r="D11" s="19"/>
    </row>
    <row r="12" customFormat="false" ht="55.15" hidden="true" customHeight="true" outlineLevel="0" collapsed="false">
      <c r="B12" s="7"/>
      <c r="C12" s="19"/>
      <c r="D12" s="19"/>
    </row>
    <row r="13" customFormat="false" ht="41.1" hidden="false" customHeight="true" outlineLevel="0" collapsed="false">
      <c r="B13" s="7" t="s">
        <v>61</v>
      </c>
      <c r="C13" s="19" t="n">
        <v>15</v>
      </c>
      <c r="D13" s="19" t="n">
        <v>15</v>
      </c>
    </row>
    <row r="14" customFormat="false" ht="69.85" hidden="false" customHeight="true" outlineLevel="0" collapsed="false">
      <c r="B14" s="7" t="s">
        <v>62</v>
      </c>
      <c r="C14" s="19" t="n">
        <v>3058</v>
      </c>
      <c r="D14" s="19" t="n">
        <v>9279</v>
      </c>
    </row>
    <row r="15" customFormat="false" ht="29.85" hidden="false" customHeight="true" outlineLevel="0" collapsed="false">
      <c r="B15" s="28" t="s">
        <v>15</v>
      </c>
      <c r="C15" s="29" t="n">
        <f aca="false">SUM(C8:C14)</f>
        <v>46967</v>
      </c>
      <c r="D15" s="29" t="n">
        <f aca="false">SUM(D8:D14)</f>
        <v>120240</v>
      </c>
    </row>
    <row r="17" customFormat="false" ht="13.8" hidden="false" customHeight="false" outlineLevel="0" collapsed="false">
      <c r="C17" s="22" t="n">
        <v>46967</v>
      </c>
      <c r="D17" s="22" t="n">
        <v>120240</v>
      </c>
    </row>
    <row r="22" customFormat="false" ht="13.8" hidden="false" customHeight="false" outlineLevel="0" collapsed="false">
      <c r="C22" s="33"/>
      <c r="D22" s="33"/>
    </row>
    <row r="23" customFormat="false" ht="13.8" hidden="false" customHeight="false" outlineLevel="0" collapsed="false">
      <c r="C23" s="33"/>
      <c r="D23" s="33"/>
    </row>
    <row r="24" customFormat="false" ht="13.8" hidden="false" customHeight="false" outlineLevel="0" collapsed="false">
      <c r="C24" s="33"/>
      <c r="D24" s="33"/>
    </row>
    <row r="25" customFormat="false" ht="13.8" hidden="false" customHeight="false" outlineLevel="0" collapsed="false">
      <c r="C25" s="33"/>
      <c r="D25" s="33"/>
    </row>
    <row r="26" customFormat="false" ht="13.8" hidden="false" customHeight="false" outlineLevel="0" collapsed="false">
      <c r="C26" s="33"/>
      <c r="D26" s="33"/>
    </row>
    <row r="27" customFormat="false" ht="13.8" hidden="false" customHeight="false" outlineLevel="0" collapsed="false">
      <c r="C27" s="33"/>
      <c r="D27" s="33"/>
    </row>
    <row r="28" customFormat="false" ht="13.8" hidden="false" customHeight="false" outlineLevel="0" collapsed="false">
      <c r="C28" s="34"/>
      <c r="D28" s="34"/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Roman,Normal"&amp;12&amp;Kffffff&amp;A</oddHeader>
    <oddFooter>&amp;C&amp;"Times New Roman,Normal"&amp;12&amp;KffffffPágina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1919</TotalTime>
  <Application>LibreOffice/7.2.1.2$Windows_X86_64 LibreOffice_project/87b77fad49947c1441b67c559c339af8f3517e22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2021-10-28T13:02:23Z</dcterms:created>
  <dc:creator>PC ADMINISTRADOR</dc:creator>
  <dc:description/>
  <dc:language>es-DO</dc:language>
  <cp:lastModifiedBy/>
  <cp:lastPrinted>2021-12-09T10:33:00Z</cp:lastPrinted>
  <dcterms:modified xsi:type="dcterms:W3CDTF">2022-02-25T11:00:55Z</dcterms:modified>
  <cp:revision>136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