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ENERAL" sheetId="1" state="visible" r:id="rId2"/>
    <sheet name="GEST. ACOGIDA" sheetId="2" state="visible" r:id="rId3"/>
    <sheet name="GES. CULTURA" sheetId="3" state="visible" r:id="rId4"/>
    <sheet name="GES. SALUD" sheetId="4" state="visible" r:id="rId5"/>
    <sheet name="GES. LEGAL" sheetId="5" state="visible" r:id="rId6"/>
    <sheet name="GES. ECONÓMICA" sheetId="6" state="visible" r:id="rId7"/>
    <sheet name="GES. SOCIAL" sheetId="7" state="visible" r:id="rId8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<sst xmlns="http://schemas.openxmlformats.org/spreadsheetml/2006/main" count="102" uniqueCount="60">
  <si>
    <t xml:space="preserve">RESUMEN GENERAL</t>
  </si>
  <si>
    <t xml:space="preserve">TRIMESTRE JULIO - SEPTIEMBRE</t>
  </si>
  <si>
    <t xml:space="preserve">AÑO 2021</t>
  </si>
  <si>
    <t xml:space="preserve">Gestiones</t>
  </si>
  <si>
    <t xml:space="preserve">Cantidad </t>
  </si>
  <si>
    <t xml:space="preserve">Adultos Mayores Beneficiados</t>
  </si>
  <si>
    <t xml:space="preserve">Servicios Ofrecidos a los Adultos Mayores</t>
  </si>
  <si>
    <t xml:space="preserve">Servicios</t>
  </si>
  <si>
    <t xml:space="preserve">Programas</t>
  </si>
  <si>
    <t xml:space="preserve">Gestión de Acogida</t>
  </si>
  <si>
    <t xml:space="preserve">Gestión de Educación, Cultura y Recreación</t>
  </si>
  <si>
    <t xml:space="preserve">Gestión de Salud </t>
  </si>
  <si>
    <t xml:space="preserve">Gestión Legal</t>
  </si>
  <si>
    <t xml:space="preserve">Gestión Económica</t>
  </si>
  <si>
    <t xml:space="preserve">Gestión Social</t>
  </si>
  <si>
    <t xml:space="preserve">TOTAL</t>
  </si>
  <si>
    <t xml:space="preserve">SEMESTRE ENERO - JUNIO</t>
  </si>
  <si>
    <t xml:space="preserve">Adultos Mayores Acogidos en Centros de Día</t>
  </si>
  <si>
    <t xml:space="preserve">Adultos Mayores Acogidos en ASFL de Cuidado Permanente (Asilos)</t>
  </si>
  <si>
    <t xml:space="preserve">Adultos Mayores Acogidos en ASFL de Cuidado Diurno </t>
  </si>
  <si>
    <t xml:space="preserve">Acogida en Centro de Corrección y Rehabilitación de  Adultos Mayores  Privados de Libertad </t>
  </si>
  <si>
    <t xml:space="preserve">Familias de Cariño (Adultos mayores acogidos en su núcleo familiar o en su comunidad a través de incentivo económico)</t>
  </si>
  <si>
    <t xml:space="preserve">“AMA” Acogida del Adulto Mayor en Situaciones de Emergencia</t>
  </si>
  <si>
    <t xml:space="preserve">SEMESTRE JULIO - SEPTIEMBRE</t>
  </si>
  <si>
    <t xml:space="preserve">Gestión de Cultura, Educación y Recreación</t>
  </si>
  <si>
    <t xml:space="preserve">Infoalfabetización</t>
  </si>
  <si>
    <t xml:space="preserve">Capacitación Técnica como terapia ocupacional (Inglés, pintura, manualidades, etc.)</t>
  </si>
  <si>
    <t xml:space="preserve">Actividades Culturales y Recreativas (Juegos de mesa, Ejercicios físicos, Paseos, etc.)</t>
  </si>
  <si>
    <t xml:space="preserve">Alfabetización (Quisqueya Aprende Contigo)</t>
  </si>
  <si>
    <t xml:space="preserve">Gestión de Salud</t>
  </si>
  <si>
    <t xml:space="preserve">Asistencia Psicológica</t>
  </si>
  <si>
    <t xml:space="preserve">Imagen Positiva del Adulto Mayor</t>
  </si>
  <si>
    <t xml:space="preserve">Atención Psiquiátrica</t>
  </si>
  <si>
    <t xml:space="preserve">Atención Ortopedia</t>
  </si>
  <si>
    <t xml:space="preserve">Atención Cardiológica</t>
  </si>
  <si>
    <t xml:space="preserve">Atención Geriátrica</t>
  </si>
  <si>
    <t xml:space="preserve">Atención Dermatológica</t>
  </si>
  <si>
    <t xml:space="preserve">Atención Odontológica</t>
  </si>
  <si>
    <t xml:space="preserve">Atención Médica General</t>
  </si>
  <si>
    <t xml:space="preserve">Entrega de Raciones y Suplementos Alimenticios</t>
  </si>
  <si>
    <t xml:space="preserve">Donación de Medicamentos</t>
  </si>
  <si>
    <t xml:space="preserve">Visitas Domiciliarias</t>
  </si>
  <si>
    <t xml:space="preserve">Vacunación de Adultos Mayores</t>
  </si>
  <si>
    <t xml:space="preserve">Gestión de Seguro Médico (SENASA)</t>
  </si>
  <si>
    <t xml:space="preserve">Entrega de pañales desechables</t>
  </si>
  <si>
    <t xml:space="preserve">Donación dispositivos de apoyo </t>
  </si>
  <si>
    <t xml:space="preserve">SEMESTRE JULIO- SEPTIEMBRE</t>
  </si>
  <si>
    <t xml:space="preserve">Asesoría Legal</t>
  </si>
  <si>
    <t xml:space="preserve">Asistencia a Tribunales</t>
  </si>
  <si>
    <t xml:space="preserve">Acompañamiento a Fiscalía</t>
  </si>
  <si>
    <t xml:space="preserve">Denuncia y Seguimiento de Casos</t>
  </si>
  <si>
    <t xml:space="preserve">Empoderamiento del Adulto Mayor sobre la ley 352-98 a través de charlas.</t>
  </si>
  <si>
    <t xml:space="preserve">Audiencias Virtuales</t>
  </si>
  <si>
    <t xml:space="preserve">Programas / Servicios</t>
  </si>
  <si>
    <t xml:space="preserve">“TE-AMA” Transferencia Económica al Adulto Mayor (Transferencia no condicionada)</t>
  </si>
  <si>
    <t xml:space="preserve">“PROVEE”  Protección a la Vejez en Pobreza Extrema (Transferencia condicionada exclusivamente para compra de alimentos)</t>
  </si>
  <si>
    <t xml:space="preserve">Gestión de Pensiones </t>
  </si>
  <si>
    <t xml:space="preserve">Pasante con Sabiduría (Adultos Mayores Insertados en el sector laboral)</t>
  </si>
  <si>
    <t xml:space="preserve">Gestión de Viviendas (reparación o construcción)</t>
  </si>
  <si>
    <t xml:space="preserve">Adultos Mayores beneficiados en jornadas de inclusión social en coordinación con PROPEEP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</si>
</sst>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_);\(#,##0\)"/>
    <numFmt numFmtId="166" formatCode="_(* #,##0.00_);_(* \(#,##0.00\);_(* \-??_);_(@_)"/>
    <numFmt numFmtId="167" formatCode="_(* #,##0_);_(* \(#,##0\);_(* \-??_);_(@_)"/>
    <numFmt numFmtId="168" formatCode="0%"/>
    <numFmt numFmtId="169" formatCode="#,##0\ ;\(#,##0\)"/>
  </numFmts>
  <fonts count="1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b val="true"/>
      <sz val="16"/>
      <color rgb="FFFFFFFF"/>
      <name val="Times New Roman"/>
      <family val="1"/>
      <charset val="1"/>
    </font>
    <font>
      <b val="true"/>
      <i val="true"/>
      <sz val="12"/>
      <color rgb="FFFFFFFF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b val="true"/>
      <sz val="14"/>
      <color rgb="FFFFFFFF"/>
      <name val="Times New Roman"/>
      <family val="1"/>
      <charset val="1"/>
    </font>
    <font>
      <b val="true"/>
      <sz val="14"/>
      <color rgb="FF000000"/>
      <name val="Calibri"/>
      <family val="2"/>
    </font>
    <font>
      <sz val="9"/>
      <color rgb="FF404040"/>
      <name val="Calibri"/>
      <family val="2"/>
    </font>
    <font>
      <sz val="9"/>
      <color rgb="FF595959"/>
      <name val="Calibri"/>
      <family val="2"/>
    </font>
    <font>
      <b val="true"/>
      <i val="true"/>
      <sz val="14"/>
      <color rgb="FF000000"/>
      <name val="Times New Roman"/>
      <family val="1"/>
      <charset val="1"/>
    </font>
    <font>
      <b val="true"/>
      <i val="true"/>
      <sz val="16"/>
      <color rgb="FF00000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002060"/>
        <bgColor rgb="FF00008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9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9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8" fontId="4" fillId="0" borderId="0" xfId="19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3300"/>
      <rgbColor rgb="FF59595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40404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DO" sz="1400" spc="-1" strike="noStrike">
                <a:solidFill>
                  <a:srgbClr val="000000"/>
                </a:solidFill>
                <a:latin typeface="Calibri"/>
              </a:defRPr>
            </a:pPr>
            <a:r>
              <a:rPr b="1" lang="es-DO" sz="1400" spc="-1" strike="noStrike">
                <a:solidFill>
                  <a:srgbClr val="000000"/>
                </a:solidFill>
                <a:latin typeface="Calibri"/>
              </a:rPr>
              <a:t>Resumen General Trimestre Julio - Septiembre 2021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3300"/>
            </a:solidFill>
            <a:ln w="0">
              <a:noFill/>
            </a:ln>
          </c:spPr>
          <c:invertIfNegative val="0"/>
          <c:dPt>
            <c:idx val="1"/>
            <c:invertIfNegative val="0"/>
            <c:spPr>
              <a:solidFill>
                <a:srgbClr val="ff3300"/>
              </a:solidFill>
              <a:ln w="0">
                <a:noFill/>
              </a:ln>
            </c:spPr>
          </c:dPt>
          <c:dPt>
            <c:idx val="2"/>
            <c:invertIfNegative val="0"/>
            <c:spPr>
              <a:solidFill>
                <a:srgbClr val="ff3300"/>
              </a:solidFill>
              <a:ln w="0">
                <a:noFill/>
              </a:ln>
            </c:spPr>
          </c:dPt>
          <c:dPt>
            <c:idx val="5"/>
            <c:invertIfNegative val="0"/>
            <c:spPr>
              <a:solidFill>
                <a:srgbClr val="ff3300"/>
              </a:solidFill>
              <a:ln w="0">
                <a:noFill/>
              </a:ln>
            </c:spPr>
          </c:dPt>
          <c:dPt>
            <c:idx val="6"/>
            <c:invertIfNegative val="0"/>
            <c:spPr>
              <a:solidFill>
                <a:srgbClr val="ff3300"/>
              </a:solidFill>
              <a:ln w="0">
                <a:noFill/>
              </a:ln>
            </c:spPr>
          </c:dPt>
          <c:dLbls>
            <c:numFmt formatCode="#,##0_);\(#,##0\)" sourceLinked="1"/>
            <c:dLbl>
              <c:idx val="1"/>
              <c:layout>
                <c:manualLayout>
                  <c:x val="-0.0144050705848459"/>
                  <c:y val="-0.00269687162891046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100835494093921"/>
                  <c:y val="0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0576202823393845"/>
                  <c:y val="-0.00269687162891056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17286084701815"/>
                  <c:y val="0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GENERAL!$B$8:$B$8,GENERAL!$B$9:$B$9,GENERAL!$B$10:$B$10,GENERAL!$B$11:$B$11,GENERAL!$B$12:$B$12,GENERAL!$B$13:$B$13,GENERAL!$B$14:$B$14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Gestión Social</c:v>
                  </c:pt>
                </c:lvl>
                <c:lvl>
                  <c:pt idx="0">
                    <c:v>Gestión Económica</c:v>
                  </c:pt>
                </c:lvl>
                <c:lvl>
                  <c:pt idx="0">
                    <c:v>Gestión Legal</c:v>
                  </c:pt>
                </c:lvl>
                <c:lvl>
                  <c:pt idx="0">
                    <c:v>Gestión de Salud </c:v>
                  </c:pt>
                </c:lvl>
                <c:lvl>
                  <c:pt idx="0">
                    <c:v>Gestión de Educación, Cultura y Recreación</c:v>
                  </c:pt>
                </c:lvl>
                <c:lvl>
                  <c:pt idx="0">
                    <c:v>Gestión de Acogida</c:v>
                  </c:pt>
                </c:lvl>
              </c:multiLvlStrCache>
            </c:multiLvlStrRef>
          </c:cat>
          <c:val>
            <c:numRef>
              <c:f>GENERAL!$E$8:$E$8,GENERAL!$E$9:$E$9,GENERAL!$E$10:$E$10,GENERAL!$E$11:$E$11,GENERAL!$E$12:$E$12,GENERAL!$E$13:$E$13,GENERAL!$E$14:$E$14</c:f>
              <c:numCache>
                <c:formatCode>General</c:formatCode>
                <c:ptCount val="7"/>
                <c:pt idx="0">
                  <c:v>4418</c:v>
                </c:pt>
                <c:pt idx="1">
                  <c:v>3264</c:v>
                </c:pt>
                <c:pt idx="2">
                  <c:v>17416</c:v>
                </c:pt>
                <c:pt idx="3">
                  <c:v>784</c:v>
                </c:pt>
                <c:pt idx="4">
                  <c:v>89182</c:v>
                </c:pt>
                <c:pt idx="5">
                  <c:v>1953</c:v>
                </c:pt>
                <c:pt idx="6">
                  <c:v>117017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Pt>
            <c:idx val="2"/>
            <c:invertIfNegative val="0"/>
            <c:spPr>
              <a:solidFill>
                <a:srgbClr val="002060"/>
              </a:solidFill>
              <a:ln w="0">
                <a:noFill/>
              </a:ln>
            </c:spPr>
          </c:dPt>
          <c:dLbls>
            <c:numFmt formatCode="#,##0_);\(#,##0\)" sourceLinked="1"/>
            <c:dLbl>
              <c:idx val="2"/>
              <c:layout>
                <c:manualLayout>
                  <c:x val="0.00432152117545376"/>
                  <c:y val="-0.0134843581445523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GENERAL!$B$8:$B$8,GENERAL!$B$9:$B$9,GENERAL!$B$10:$B$10,GENERAL!$B$11:$B$11,GENERAL!$B$12:$B$12,GENERAL!$B$13:$B$13,GENERAL!$B$14:$B$14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Gestión Social</c:v>
                  </c:pt>
                </c:lvl>
                <c:lvl>
                  <c:pt idx="0">
                    <c:v>Gestión Económica</c:v>
                  </c:pt>
                </c:lvl>
                <c:lvl>
                  <c:pt idx="0">
                    <c:v>Gestión Legal</c:v>
                  </c:pt>
                </c:lvl>
                <c:lvl>
                  <c:pt idx="0">
                    <c:v>Gestión de Salud </c:v>
                  </c:pt>
                </c:lvl>
                <c:lvl>
                  <c:pt idx="0">
                    <c:v>Gestión de Educación, Cultura y Recreación</c:v>
                  </c:pt>
                </c:lvl>
                <c:lvl>
                  <c:pt idx="0">
                    <c:v>Gestión de Acogida</c:v>
                  </c:pt>
                </c:lvl>
              </c:multiLvlStrCache>
            </c:multiLvlStrRef>
          </c:cat>
          <c:val>
            <c:numRef>
              <c:f>GENERAL!$F$8:$F$8,GENERAL!$F$9:$F$9,GENERAL!$F$10:$F$10,GENERAL!$F$11:$F$11,GENERAL!$F$12:$F$12,GENERAL!$F$13:$F$13,GENERAL!$F$14:$F$14</c:f>
              <c:numCache>
                <c:formatCode>General</c:formatCode>
                <c:ptCount val="7"/>
                <c:pt idx="0">
                  <c:v>333484</c:v>
                </c:pt>
                <c:pt idx="1">
                  <c:v>22124</c:v>
                </c:pt>
                <c:pt idx="2">
                  <c:v>575583</c:v>
                </c:pt>
                <c:pt idx="3">
                  <c:v>686</c:v>
                </c:pt>
                <c:pt idx="4">
                  <c:v>251708</c:v>
                </c:pt>
                <c:pt idx="5">
                  <c:v>1953</c:v>
                </c:pt>
                <c:pt idx="6">
                  <c:v>1185538</c:v>
                </c:pt>
              </c:numCache>
            </c:numRef>
          </c:val>
        </c:ser>
        <c:gapWidth val="219"/>
        <c:overlap val="-27"/>
        <c:axId val="4555581"/>
        <c:axId val="15576316"/>
      </c:barChart>
      <c:catAx>
        <c:axId val="455558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15576316"/>
        <c:crosses val="autoZero"/>
        <c:auto val="1"/>
        <c:lblAlgn val="ctr"/>
        <c:lblOffset val="100"/>
        <c:noMultiLvlLbl val="0"/>
      </c:catAx>
      <c:valAx>
        <c:axId val="15576316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4555581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'GEST. ACOGIDA'!$C$7:$C$7</c:f>
              <c:strCache>
                <c:ptCount val="1"/>
                <c:pt idx="0">
                  <c:v>Adultos Mayores Beneficiados</c:v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Pt>
            <c:idx val="0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1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3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6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Lbls>
            <c:numFmt formatCode="#,##0_);\(#,##0\)" sourceLinked="1"/>
            <c:dLbl>
              <c:idx val="0"/>
              <c:layout>
                <c:manualLayout>
                  <c:x val="-0.0154320987654321"/>
                  <c:y val="-0.00226757369614512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115740740740741"/>
                  <c:y val="0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173611111111111"/>
                  <c:y val="-0.00680272108843546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layout>
                <c:manualLayout>
                  <c:x val="-0.00964506172839513"/>
                  <c:y val="-0.0113378684807256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135030864197531"/>
                  <c:y val="-0.0113378684807256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'GEST. ACOGIDA'!$B$8:$B$14</c:f>
              <c:strCache>
                <c:ptCount val="7"/>
                <c:pt idx="0">
                  <c:v>Adultos Mayores Acogidos en Centros de Día</c:v>
                </c:pt>
                <c:pt idx="1">
                  <c:v>Adultos Mayores Acogidos en ASFL de Cuidado Permanente (Asilos)</c:v>
                </c:pt>
                <c:pt idx="2">
                  <c:v>Adultos Mayores Acogidos en ASFL de Cuidado Diurno </c:v>
                </c:pt>
                <c:pt idx="3">
                  <c:v>Acogida en Centro de Corrección y Rehabilitación de  Adultos Mayores  Privados de Libertad </c:v>
                </c:pt>
                <c:pt idx="4">
                  <c:v>Familias de Cariño (Adultos mayores acogidos en su núcleo familiar o en su comunidad a través de incentivo económico)</c:v>
                </c:pt>
                <c:pt idx="5">
                  <c:v>“AMA” Acogida del Adulto Mayor en Situaciones de Emergencia</c:v>
                </c:pt>
                <c:pt idx="6">
                  <c:v>TOTAL</c:v>
                </c:pt>
              </c:strCache>
            </c:strRef>
          </c:cat>
          <c:val>
            <c:numRef>
              <c:f>'GEST. ACOGIDA'!$C$8:$C$14</c:f>
              <c:numCache>
                <c:formatCode>General</c:formatCode>
                <c:ptCount val="7"/>
                <c:pt idx="0">
                  <c:v>1086</c:v>
                </c:pt>
                <c:pt idx="1">
                  <c:v>1133</c:v>
                </c:pt>
                <c:pt idx="2">
                  <c:v>2120</c:v>
                </c:pt>
                <c:pt idx="3">
                  <c:v>51</c:v>
                </c:pt>
                <c:pt idx="4">
                  <c:v>19</c:v>
                </c:pt>
                <c:pt idx="5">
                  <c:v>9</c:v>
                </c:pt>
                <c:pt idx="6">
                  <c:v>4418</c:v>
                </c:pt>
              </c:numCache>
            </c:numRef>
          </c:val>
        </c:ser>
        <c:ser>
          <c:idx val="1"/>
          <c:order val="1"/>
          <c:tx>
            <c:strRef>
              <c:f>'GEST. ACOGIDA'!$D$7:$D$7</c:f>
              <c:strCache>
                <c:ptCount val="1"/>
                <c:pt idx="0">
                  <c:v>Servicios Ofrecidos a los Adultos Mayores</c:v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Pt>
            <c:idx val="0"/>
            <c:invertIfNegative val="0"/>
            <c:spPr>
              <a:solidFill>
                <a:srgbClr val="002060"/>
              </a:solidFill>
              <a:ln w="0">
                <a:noFill/>
              </a:ln>
            </c:spPr>
          </c:dPt>
          <c:dLbls>
            <c:numFmt formatCode="#,##0_);\(#,##0\)" sourceLinked="1"/>
            <c:dLbl>
              <c:idx val="0"/>
              <c:layout>
                <c:manualLayout>
                  <c:x val="-0.00192901234567901"/>
                  <c:y val="-0.0136054421768707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'GEST. ACOGIDA'!$B$8:$B$14</c:f>
              <c:strCache>
                <c:ptCount val="7"/>
                <c:pt idx="0">
                  <c:v>Adultos Mayores Acogidos en Centros de Día</c:v>
                </c:pt>
                <c:pt idx="1">
                  <c:v>Adultos Mayores Acogidos en ASFL de Cuidado Permanente (Asilos)</c:v>
                </c:pt>
                <c:pt idx="2">
                  <c:v>Adultos Mayores Acogidos en ASFL de Cuidado Diurno </c:v>
                </c:pt>
                <c:pt idx="3">
                  <c:v>Acogida en Centro de Corrección y Rehabilitación de  Adultos Mayores  Privados de Libertad </c:v>
                </c:pt>
                <c:pt idx="4">
                  <c:v>Familias de Cariño (Adultos mayores acogidos en su núcleo familiar o en su comunidad a través de incentivo económico)</c:v>
                </c:pt>
                <c:pt idx="5">
                  <c:v>“AMA” Acogida del Adulto Mayor en Situaciones de Emergencia</c:v>
                </c:pt>
                <c:pt idx="6">
                  <c:v>TOTAL</c:v>
                </c:pt>
              </c:strCache>
            </c:strRef>
          </c:cat>
          <c:val>
            <c:numRef>
              <c:f>'GEST. ACOGIDA'!$D$8:$D$14</c:f>
              <c:numCache>
                <c:formatCode>General</c:formatCode>
                <c:ptCount val="7"/>
                <c:pt idx="0">
                  <c:v>60836</c:v>
                </c:pt>
                <c:pt idx="1">
                  <c:v>96751</c:v>
                </c:pt>
                <c:pt idx="2">
                  <c:v>170902</c:v>
                </c:pt>
                <c:pt idx="3">
                  <c:v>4940</c:v>
                </c:pt>
                <c:pt idx="4">
                  <c:v>19</c:v>
                </c:pt>
                <c:pt idx="5">
                  <c:v>36</c:v>
                </c:pt>
                <c:pt idx="6">
                  <c:v>333484</c:v>
                </c:pt>
              </c:numCache>
            </c:numRef>
          </c:val>
        </c:ser>
        <c:gapWidth val="219"/>
        <c:overlap val="-27"/>
        <c:axId val="69706400"/>
        <c:axId val="60379519"/>
      </c:barChart>
      <c:catAx>
        <c:axId val="69706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60379519"/>
        <c:crosses val="autoZero"/>
        <c:auto val="1"/>
        <c:lblAlgn val="ctr"/>
        <c:lblOffset val="100"/>
        <c:noMultiLvlLbl val="0"/>
      </c:catAx>
      <c:valAx>
        <c:axId val="60379519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69706400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CULTURA'!$B$8:$B$12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Alfabetización (Quisqueya Aprende Contigo)</c:v>
                  </c:pt>
                </c:lvl>
                <c:lvl>
                  <c:pt idx="0">
                    <c:v>Actividades Culturales y Recreativas (Juegos de mesa, Ejercicios físicos, Paseos, etc.)</c:v>
                  </c:pt>
                </c:lvl>
                <c:lvl>
                  <c:pt idx="0">
                    <c:v>Capacitación Técnica como terapia ocupacional (Inglés, pintura, manualidades, etc.)</c:v>
                  </c:pt>
                </c:lvl>
                <c:lvl>
                  <c:pt idx="0">
                    <c:v>Infoalfabetización</c:v>
                  </c:pt>
                </c:lvl>
              </c:multiLvlStrCache>
            </c:multiLvlStrRef>
          </c:cat>
          <c:val>
            <c:numRef>
              <c:f>'GES. CULTURA'!$C$8:$C$8,'GES. CULTURA'!$C$9:$C$9,'GES. CULTURA'!$C$10:$C$10,'GES. CULTURA'!$C$11:$C$11,'GES. CULTURA'!$C$12:$C$12</c:f>
              <c:numCache>
                <c:formatCode>General</c:formatCode>
                <c:ptCount val="5"/>
                <c:pt idx="0">
                  <c:v>68</c:v>
                </c:pt>
                <c:pt idx="1">
                  <c:v>1730</c:v>
                </c:pt>
                <c:pt idx="2">
                  <c:v>1431</c:v>
                </c:pt>
                <c:pt idx="3">
                  <c:v>35</c:v>
                </c:pt>
                <c:pt idx="4">
                  <c:v>3264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CULTURA'!$B$8:$B$12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Alfabetización (Quisqueya Aprende Contigo)</c:v>
                  </c:pt>
                </c:lvl>
                <c:lvl>
                  <c:pt idx="0">
                    <c:v>Actividades Culturales y Recreativas (Juegos de mesa, Ejercicios físicos, Paseos, etc.)</c:v>
                  </c:pt>
                </c:lvl>
                <c:lvl>
                  <c:pt idx="0">
                    <c:v>Capacitación Técnica como terapia ocupacional (Inglés, pintura, manualidades, etc.)</c:v>
                  </c:pt>
                </c:lvl>
                <c:lvl>
                  <c:pt idx="0">
                    <c:v>Infoalfabetización</c:v>
                  </c:pt>
                </c:lvl>
              </c:multiLvlStrCache>
            </c:multiLvlStrRef>
          </c:cat>
          <c:val>
            <c:numRef>
              <c:f>'GES. CULTURA'!$D$8:$D$8,'GES. CULTURA'!$D$9:$D$9,'GES. CULTURA'!$D$10:$D$10,'GES. CULTURA'!$D$11:$D$11,'GES. CULTURA'!$D$12:$D$12</c:f>
              <c:numCache>
                <c:formatCode>General</c:formatCode>
                <c:ptCount val="5"/>
                <c:pt idx="0">
                  <c:v>768</c:v>
                </c:pt>
                <c:pt idx="1">
                  <c:v>7204</c:v>
                </c:pt>
                <c:pt idx="2">
                  <c:v>12780</c:v>
                </c:pt>
                <c:pt idx="3">
                  <c:v>1372</c:v>
                </c:pt>
                <c:pt idx="4">
                  <c:v>22124</c:v>
                </c:pt>
              </c:numCache>
            </c:numRef>
          </c:val>
        </c:ser>
        <c:gapWidth val="219"/>
        <c:overlap val="-27"/>
        <c:axId val="22314540"/>
        <c:axId val="69489929"/>
      </c:barChart>
      <c:catAx>
        <c:axId val="223145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69489929"/>
        <c:crosses val="autoZero"/>
        <c:auto val="1"/>
        <c:lblAlgn val="ctr"/>
        <c:lblOffset val="100"/>
        <c:noMultiLvlLbl val="0"/>
      </c:catAx>
      <c:valAx>
        <c:axId val="69489929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22314540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LEGAL'!$B$8:$B$8,'GES. LEGAL'!$B$9:$B$9,'GES. LEGAL'!$B$10:$B$10,'GES. LEGAL'!$B$11:$B$11,'GES. LEGAL'!$B$12:$B$12,'GES. LEGAL'!$B$13:$B$13,'GES. LEGAL'!$B$14:$B$14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Audiencias Virtuales</c:v>
                  </c:pt>
                </c:lvl>
                <c:lvl>
                  <c:pt idx="0">
                    <c:v>Empoderamiento del Adulto Mayor sobre la ley 352-98 a través de charlas.</c:v>
                  </c:pt>
                </c:lvl>
                <c:lvl>
                  <c:pt idx="0">
                    <c:v>Denuncia y Seguimiento de Casos</c:v>
                  </c:pt>
                </c:lvl>
                <c:lvl>
                  <c:pt idx="0">
                    <c:v>Acompañamiento a Fiscalía</c:v>
                  </c:pt>
                </c:lvl>
                <c:lvl>
                  <c:pt idx="0">
                    <c:v>Asistencia a Tribunales</c:v>
                  </c:pt>
                </c:lvl>
                <c:lvl>
                  <c:pt idx="0">
                    <c:v>Asesoría Legal</c:v>
                  </c:pt>
                </c:lvl>
              </c:multiLvlStrCache>
            </c:multiLvlStrRef>
          </c:cat>
          <c:val>
            <c:numRef>
              <c:f>'GES. LEGAL'!$C$8:$C$8,'GES. LEGAL'!$C$9:$C$9,'GES. LEGAL'!$C$10:$C$10,'GES. LEGAL'!$C$11:$C$11,'GES. LEGAL'!$C$12:$C$12,'GES. LEGAL'!$C$13:$C$13,'GES. LEGAL'!$C$14:$C$14</c:f>
              <c:numCache>
                <c:formatCode>General</c:formatCode>
                <c:ptCount val="7"/>
                <c:pt idx="0">
                  <c:v>512</c:v>
                </c:pt>
                <c:pt idx="1">
                  <c:v>11</c:v>
                </c:pt>
                <c:pt idx="2">
                  <c:v>45</c:v>
                </c:pt>
                <c:pt idx="3">
                  <c:v>101</c:v>
                </c:pt>
                <c:pt idx="4">
                  <c:v>110</c:v>
                </c:pt>
                <c:pt idx="5">
                  <c:v>5</c:v>
                </c:pt>
                <c:pt idx="6">
                  <c:v>784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LEGAL'!$B$8:$B$8,'GES. LEGAL'!$B$9:$B$9,'GES. LEGAL'!$B$10:$B$10,'GES. LEGAL'!$B$11:$B$11,'GES. LEGAL'!$B$12:$B$12,'GES. LEGAL'!$B$13:$B$13,'GES. LEGAL'!$B$14:$B$14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Audiencias Virtuales</c:v>
                  </c:pt>
                </c:lvl>
                <c:lvl>
                  <c:pt idx="0">
                    <c:v>Empoderamiento del Adulto Mayor sobre la ley 352-98 a través de charlas.</c:v>
                  </c:pt>
                </c:lvl>
                <c:lvl>
                  <c:pt idx="0">
                    <c:v>Denuncia y Seguimiento de Casos</c:v>
                  </c:pt>
                </c:lvl>
                <c:lvl>
                  <c:pt idx="0">
                    <c:v>Acompañamiento a Fiscalía</c:v>
                  </c:pt>
                </c:lvl>
                <c:lvl>
                  <c:pt idx="0">
                    <c:v>Asistencia a Tribunales</c:v>
                  </c:pt>
                </c:lvl>
                <c:lvl>
                  <c:pt idx="0">
                    <c:v>Asesoría Legal</c:v>
                  </c:pt>
                </c:lvl>
              </c:multiLvlStrCache>
            </c:multiLvlStrRef>
          </c:cat>
          <c:val>
            <c:numRef>
              <c:f>'GES. LEGAL'!$D$8:$D$8,'GES. LEGAL'!$D$9:$D$9,'GES. LEGAL'!$D$10:$D$10,'GES. LEGAL'!$D$11:$D$11,'GES. LEGAL'!$D$12:$D$12,'GES. LEGAL'!$D$13:$D$13,'GES. LEGAL'!$D$14:$D$14</c:f>
              <c:numCache>
                <c:formatCode>General</c:formatCode>
                <c:ptCount val="7"/>
                <c:pt idx="0">
                  <c:v>512</c:v>
                </c:pt>
                <c:pt idx="1">
                  <c:v>11</c:v>
                </c:pt>
                <c:pt idx="2">
                  <c:v>45</c:v>
                </c:pt>
                <c:pt idx="3">
                  <c:v>101</c:v>
                </c:pt>
                <c:pt idx="4">
                  <c:v>12</c:v>
                </c:pt>
                <c:pt idx="5">
                  <c:v>5</c:v>
                </c:pt>
                <c:pt idx="6">
                  <c:v>686</c:v>
                </c:pt>
              </c:numCache>
            </c:numRef>
          </c:val>
        </c:ser>
        <c:gapWidth val="219"/>
        <c:overlap val="-27"/>
        <c:axId val="76246607"/>
        <c:axId val="11552643"/>
      </c:barChart>
      <c:catAx>
        <c:axId val="7624660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11552643"/>
        <c:crosses val="autoZero"/>
        <c:auto val="1"/>
        <c:lblAlgn val="ctr"/>
        <c:lblOffset val="100"/>
        <c:noMultiLvlLbl val="0"/>
      </c:catAx>
      <c:valAx>
        <c:axId val="1155264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76246607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ECONÓMICA'!$B$8,'GES. ECONÓMICA'!$B$9,'GES. ECONÓMICA'!$B$10,'GES. ECONÓMICA'!$B$13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Gestión de Pensiones </c:v>
                  </c:pt>
                </c:lvl>
                <c:lvl>
                  <c:pt idx="0">
                    <c:v>“PROVEE”  Protección a la Vejez en Pobreza Extrema (Transferencia condicionada exclusivamente para compra de alimentos)</c:v>
                  </c:pt>
                </c:lvl>
                <c:lvl>
                  <c:pt idx="0">
                    <c:v>“TE-AMA” Transferencia Económica al Adulto Mayor (Transferencia no condicionada)</c:v>
                  </c:pt>
                </c:lvl>
              </c:multiLvlStrCache>
            </c:multiLvlStrRef>
          </c:cat>
          <c:val>
            <c:numRef>
              <c:f>'GES. ECONÓMICA'!$C$8,'GES. ECONÓMICA'!$C$9,'GES. ECONÓMICA'!$C$10,'GES. ECONÓMICA'!$C$13</c:f>
              <c:numCache>
                <c:formatCode>General</c:formatCode>
                <c:ptCount val="4"/>
                <c:pt idx="0">
                  <c:v>3289</c:v>
                </c:pt>
                <c:pt idx="1">
                  <c:v>81072</c:v>
                </c:pt>
                <c:pt idx="2">
                  <c:v>4821</c:v>
                </c:pt>
                <c:pt idx="3">
                  <c:v>89182</c:v>
                </c:pt>
              </c:numCache>
            </c:numRef>
          </c:val>
        </c:ser>
        <c:ser>
          <c:idx val="1"/>
          <c:order val="1"/>
          <c:tx>
            <c:strRef>
              <c:f>GENERAL!$A$1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ECONÓMICA'!$B$8,'GES. ECONÓMICA'!$B$9,'GES. ECONÓMICA'!$B$10,'GES. ECONÓMICA'!$B$13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Gestión de Pensiones </c:v>
                  </c:pt>
                </c:lvl>
                <c:lvl>
                  <c:pt idx="0">
                    <c:v>“PROVEE”  Protección a la Vejez en Pobreza Extrema (Transferencia condicionada exclusivamente para compra de alimentos)</c:v>
                  </c:pt>
                </c:lvl>
                <c:lvl>
                  <c:pt idx="0">
                    <c:v>“TE-AMA” Transferencia Económica al Adulto Mayor (Transferencia no condicionada)</c:v>
                  </c:pt>
                </c:lvl>
              </c:multiLvlStrCache>
            </c:multiLvlStrRef>
          </c:cat>
          <c:val>
            <c:numRef>
              <c:f>'GES. ECONÓMICA'!$D$8,'GES. ECONÓMICA'!$D$9,'GES. ECONÓMICA'!$D$10,'GES. ECONÓMICA'!$D$13</c:f>
              <c:numCache>
                <c:formatCode>General</c:formatCode>
                <c:ptCount val="4"/>
                <c:pt idx="0">
                  <c:v>9867</c:v>
                </c:pt>
                <c:pt idx="1">
                  <c:v>237020</c:v>
                </c:pt>
                <c:pt idx="2">
                  <c:v>4821</c:v>
                </c:pt>
                <c:pt idx="3">
                  <c:v>251708</c:v>
                </c:pt>
              </c:numCache>
            </c:numRef>
          </c:val>
        </c:ser>
        <c:gapWidth val="219"/>
        <c:overlap val="-27"/>
        <c:axId val="45175309"/>
        <c:axId val="54749940"/>
      </c:barChart>
      <c:catAx>
        <c:axId val="4517530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54749940"/>
        <c:crosses val="autoZero"/>
        <c:auto val="1"/>
        <c:lblAlgn val="ctr"/>
        <c:lblOffset val="100"/>
        <c:noMultiLvlLbl val="0"/>
      </c:catAx>
      <c:valAx>
        <c:axId val="54749940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\ 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45175309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SOCIAL'!$B$8:$B$8,'GES. SOCIAL'!$B$9:$B$9,'GES. SOCIAL'!$B$10:$B$10,'GES. SOCIAL'!$B$13:$B$13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Adultos Mayores beneficiados en jornadas de inclusión social en coordinación con PROPEEP</c:v>
                  </c:pt>
                </c:lvl>
                <c:lvl>
                  <c:pt idx="0">
                    <c:v>Gestión de Viviendas (reparación o construcción)</c:v>
                  </c:pt>
                </c:lvl>
                <c:lvl>
                  <c:pt idx="0">
                    <c:v>Pasante con Sabiduría (Adultos Mayores Insertados en el sector laboral)</c:v>
                  </c:pt>
                </c:lvl>
              </c:multiLvlStrCache>
            </c:multiLvlStrRef>
          </c:cat>
          <c:val>
            <c:numRef>
              <c:f>'GES. SOCIAL'!$C$8:$C$8,'GES. SOCIAL'!$C$9:$C$9,'GES. SOCIAL'!$C$10:$C$10,'GES. SOCIAL'!$C$13:$C$13</c:f>
              <c:numCache>
                <c:formatCode>General</c:formatCode>
                <c:ptCount val="4"/>
                <c:pt idx="0">
                  <c:v>7</c:v>
                </c:pt>
                <c:pt idx="1">
                  <c:v>17</c:v>
                </c:pt>
                <c:pt idx="2">
                  <c:v>1929</c:v>
                </c:pt>
                <c:pt idx="3">
                  <c:v>1953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SOCIAL'!$B$8:$B$8,'GES. SOCIAL'!$B$9:$B$9,'GES. SOCIAL'!$B$10:$B$10,'GES. SOCIAL'!$B$13:$B$13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Adultos Mayores beneficiados en jornadas de inclusión social en coordinación con PROPEEP</c:v>
                  </c:pt>
                </c:lvl>
                <c:lvl>
                  <c:pt idx="0">
                    <c:v>Gestión de Viviendas (reparación o construcción)</c:v>
                  </c:pt>
                </c:lvl>
                <c:lvl>
                  <c:pt idx="0">
                    <c:v>Pasante con Sabiduría (Adultos Mayores Insertados en el sector laboral)</c:v>
                  </c:pt>
                </c:lvl>
              </c:multiLvlStrCache>
            </c:multiLvlStrRef>
          </c:cat>
          <c:val>
            <c:numRef>
              <c:f>'GES. SOCIAL'!$D$8:$D$8,'GES. SOCIAL'!$D$9:$D$9,'GES. SOCIAL'!$D$10:$D$10,'GES. SOCIAL'!$D$13:$D$13</c:f>
              <c:numCache>
                <c:formatCode>General</c:formatCode>
                <c:ptCount val="4"/>
                <c:pt idx="0">
                  <c:v>7</c:v>
                </c:pt>
                <c:pt idx="1">
                  <c:v>17</c:v>
                </c:pt>
                <c:pt idx="2">
                  <c:v>1929</c:v>
                </c:pt>
                <c:pt idx="3">
                  <c:v>1953</c:v>
                </c:pt>
              </c:numCache>
            </c:numRef>
          </c:val>
        </c:ser>
        <c:gapWidth val="219"/>
        <c:overlap val="-27"/>
        <c:axId val="61517832"/>
        <c:axId val="80861523"/>
      </c:barChart>
      <c:catAx>
        <c:axId val="615178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80861523"/>
        <c:crosses val="autoZero"/>
        <c:auto val="1"/>
        <c:lblAlgn val="ctr"/>
        <c:lblOffset val="100"/>
        <c:noMultiLvlLbl val="0"/>
      </c:catAx>
      <c:valAx>
        <c:axId val="8086152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61517832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3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3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34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35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343080</xdr:colOff>
      <xdr:row>3</xdr:row>
      <xdr:rowOff>259560</xdr:rowOff>
    </xdr:from>
    <xdr:to>
      <xdr:col>17</xdr:col>
      <xdr:colOff>441360</xdr:colOff>
      <xdr:row>16</xdr:row>
      <xdr:rowOff>37440</xdr:rowOff>
    </xdr:to>
    <xdr:graphicFrame>
      <xdr:nvGraphicFramePr>
        <xdr:cNvPr id="0" name="Gráfico 12"/>
        <xdr:cNvGraphicFramePr/>
      </xdr:nvGraphicFramePr>
      <xdr:xfrm>
        <a:off x="6778800" y="1653840"/>
        <a:ext cx="9073800" cy="4708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427320</xdr:colOff>
      <xdr:row>0</xdr:row>
      <xdr:rowOff>129600</xdr:rowOff>
    </xdr:from>
    <xdr:to>
      <xdr:col>13</xdr:col>
      <xdr:colOff>174600</xdr:colOff>
      <xdr:row>16</xdr:row>
      <xdr:rowOff>174600</xdr:rowOff>
    </xdr:to>
    <xdr:graphicFrame>
      <xdr:nvGraphicFramePr>
        <xdr:cNvPr id="1" name="Gráfico 9"/>
        <xdr:cNvGraphicFramePr/>
      </xdr:nvGraphicFramePr>
      <xdr:xfrm>
        <a:off x="5812560" y="129600"/>
        <a:ext cx="6439680" cy="5730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335880</xdr:colOff>
      <xdr:row>0</xdr:row>
      <xdr:rowOff>167760</xdr:rowOff>
    </xdr:from>
    <xdr:to>
      <xdr:col>14</xdr:col>
      <xdr:colOff>37800</xdr:colOff>
      <xdr:row>10</xdr:row>
      <xdr:rowOff>54000</xdr:rowOff>
    </xdr:to>
    <xdr:graphicFrame>
      <xdr:nvGraphicFramePr>
        <xdr:cNvPr id="2" name="Gráfico 2"/>
        <xdr:cNvGraphicFramePr/>
      </xdr:nvGraphicFramePr>
      <xdr:xfrm>
        <a:off x="5580000" y="167760"/>
        <a:ext cx="7138080" cy="40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289800</xdr:colOff>
      <xdr:row>1</xdr:row>
      <xdr:rowOff>152640</xdr:rowOff>
    </xdr:from>
    <xdr:to>
      <xdr:col>14</xdr:col>
      <xdr:colOff>464400</xdr:colOff>
      <xdr:row>20</xdr:row>
      <xdr:rowOff>118440</xdr:rowOff>
    </xdr:to>
    <xdr:graphicFrame>
      <xdr:nvGraphicFramePr>
        <xdr:cNvPr id="3" name="Gráfico 1"/>
        <xdr:cNvGraphicFramePr/>
      </xdr:nvGraphicFramePr>
      <xdr:xfrm>
        <a:off x="5530320" y="327600"/>
        <a:ext cx="7610400" cy="5569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350640</xdr:colOff>
      <xdr:row>2</xdr:row>
      <xdr:rowOff>145440</xdr:rowOff>
    </xdr:from>
    <xdr:to>
      <xdr:col>14</xdr:col>
      <xdr:colOff>613080</xdr:colOff>
      <xdr:row>17</xdr:row>
      <xdr:rowOff>60480</xdr:rowOff>
    </xdr:to>
    <xdr:graphicFrame>
      <xdr:nvGraphicFramePr>
        <xdr:cNvPr id="4" name="Gráfico 3"/>
        <xdr:cNvGraphicFramePr/>
      </xdr:nvGraphicFramePr>
      <xdr:xfrm>
        <a:off x="5602680" y="495720"/>
        <a:ext cx="7698240" cy="481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172440</xdr:colOff>
      <xdr:row>2</xdr:row>
      <xdr:rowOff>113400</xdr:rowOff>
    </xdr:from>
    <xdr:to>
      <xdr:col>14</xdr:col>
      <xdr:colOff>435600</xdr:colOff>
      <xdr:row>12</xdr:row>
      <xdr:rowOff>26640</xdr:rowOff>
    </xdr:to>
    <xdr:graphicFrame>
      <xdr:nvGraphicFramePr>
        <xdr:cNvPr id="5" name="Gráfico 1"/>
        <xdr:cNvGraphicFramePr/>
      </xdr:nvGraphicFramePr>
      <xdr:xfrm>
        <a:off x="5424480" y="463680"/>
        <a:ext cx="7698960" cy="3754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2:F18"/>
  <sheetViews>
    <sheetView showFormulas="false" showGridLines="true" showRowColHeaders="true" showZeros="true" rightToLeft="false" tabSelected="true" showOutlineSymbols="true" defaultGridColor="true" view="normal" topLeftCell="A3" colorId="64" zoomScale="100" zoomScaleNormal="100" zoomScalePageLayoutView="100" workbookViewId="0">
      <selection pane="topLeft" activeCell="B17" activeCellId="0" sqref="B17"/>
    </sheetView>
  </sheetViews>
  <sheetFormatPr defaultColWidth="11.578125" defaultRowHeight="13.8" zeroHeight="false" outlineLevelRow="0" outlineLevelCol="0"/>
  <cols>
    <col collapsed="false" customWidth="true" hidden="false" outlineLevel="0" max="1" min="1" style="1" width="4.33"/>
    <col collapsed="false" customWidth="true" hidden="false" outlineLevel="0" max="2" min="2" style="1" width="22.11"/>
    <col collapsed="false" customWidth="true" hidden="false" outlineLevel="0" max="3" min="3" style="1" width="11.99"/>
    <col collapsed="false" customWidth="true" hidden="false" outlineLevel="0" max="4" min="4" style="1" width="13.22"/>
    <col collapsed="false" customWidth="true" hidden="false" outlineLevel="0" max="5" min="5" style="1" width="18"/>
    <col collapsed="false" customWidth="true" hidden="false" outlineLevel="0" max="6" min="6" style="1" width="21.56"/>
    <col collapsed="false" customWidth="false" hidden="false" outlineLevel="0" max="1022" min="7" style="1" width="11.57"/>
  </cols>
  <sheetData>
    <row r="2" customFormat="false" ht="67.8" hidden="false" customHeight="true" outlineLevel="0" collapsed="false"/>
    <row r="3" customFormat="false" ht="28.2" hidden="false" customHeight="true" outlineLevel="0" collapsed="false">
      <c r="B3" s="2" t="s">
        <v>0</v>
      </c>
      <c r="C3" s="2"/>
      <c r="D3" s="2"/>
      <c r="E3" s="2"/>
      <c r="F3" s="2"/>
    </row>
    <row r="4" customFormat="false" ht="28.2" hidden="false" customHeight="true" outlineLevel="0" collapsed="false">
      <c r="B4" s="3" t="s">
        <v>1</v>
      </c>
      <c r="C4" s="3"/>
      <c r="D4" s="3"/>
      <c r="E4" s="3"/>
      <c r="F4" s="3"/>
    </row>
    <row r="5" customFormat="false" ht="28.2" hidden="false" customHeight="true" outlineLevel="0" collapsed="false">
      <c r="B5" s="4" t="s">
        <v>2</v>
      </c>
      <c r="C5" s="4"/>
      <c r="D5" s="4"/>
      <c r="E5" s="4"/>
      <c r="F5" s="4"/>
    </row>
    <row r="6" customFormat="false" ht="49.2" hidden="false" customHeight="true" outlineLevel="0" collapsed="false">
      <c r="B6" s="5" t="s">
        <v>3</v>
      </c>
      <c r="C6" s="5" t="s">
        <v>4</v>
      </c>
      <c r="D6" s="5"/>
      <c r="E6" s="5" t="s">
        <v>5</v>
      </c>
      <c r="F6" s="5" t="s">
        <v>6</v>
      </c>
    </row>
    <row r="7" customFormat="false" ht="49.2" hidden="false" customHeight="true" outlineLevel="0" collapsed="false">
      <c r="B7" s="5"/>
      <c r="C7" s="5" t="s">
        <v>7</v>
      </c>
      <c r="D7" s="6" t="s">
        <v>8</v>
      </c>
      <c r="E7" s="5"/>
      <c r="F7" s="5"/>
    </row>
    <row r="8" customFormat="false" ht="28.8" hidden="false" customHeight="true" outlineLevel="0" collapsed="false">
      <c r="B8" s="7" t="s">
        <v>9</v>
      </c>
      <c r="C8" s="7" t="n">
        <v>4</v>
      </c>
      <c r="D8" s="7" t="n">
        <v>3</v>
      </c>
      <c r="E8" s="8" t="n">
        <v>4418</v>
      </c>
      <c r="F8" s="8" t="n">
        <v>333484</v>
      </c>
    </row>
    <row r="9" customFormat="false" ht="54" hidden="false" customHeight="true" outlineLevel="0" collapsed="false">
      <c r="B9" s="7" t="s">
        <v>10</v>
      </c>
      <c r="C9" s="7" t="n">
        <v>4</v>
      </c>
      <c r="D9" s="7" t="n">
        <v>0</v>
      </c>
      <c r="E9" s="8" t="n">
        <v>3264</v>
      </c>
      <c r="F9" s="8" t="n">
        <v>22124</v>
      </c>
    </row>
    <row r="10" customFormat="false" ht="26.4" hidden="false" customHeight="true" outlineLevel="0" collapsed="false">
      <c r="B10" s="9" t="s">
        <v>11</v>
      </c>
      <c r="C10" s="9" t="n">
        <v>16</v>
      </c>
      <c r="D10" s="9" t="n">
        <v>0</v>
      </c>
      <c r="E10" s="8" t="n">
        <v>17416</v>
      </c>
      <c r="F10" s="8" t="n">
        <v>575583</v>
      </c>
    </row>
    <row r="11" customFormat="false" ht="26.4" hidden="false" customHeight="true" outlineLevel="0" collapsed="false">
      <c r="B11" s="9" t="s">
        <v>12</v>
      </c>
      <c r="C11" s="9" t="n">
        <v>5</v>
      </c>
      <c r="D11" s="9" t="n">
        <v>0</v>
      </c>
      <c r="E11" s="8" t="n">
        <v>784</v>
      </c>
      <c r="F11" s="8" t="n">
        <v>686</v>
      </c>
    </row>
    <row r="12" customFormat="false" ht="26.4" hidden="false" customHeight="true" outlineLevel="0" collapsed="false">
      <c r="B12" s="9" t="s">
        <v>13</v>
      </c>
      <c r="C12" s="9" t="n">
        <v>1</v>
      </c>
      <c r="D12" s="9" t="n">
        <v>2</v>
      </c>
      <c r="E12" s="8" t="n">
        <v>89182</v>
      </c>
      <c r="F12" s="8" t="n">
        <v>251708</v>
      </c>
    </row>
    <row r="13" customFormat="false" ht="26.4" hidden="false" customHeight="true" outlineLevel="0" collapsed="false">
      <c r="B13" s="9" t="s">
        <v>14</v>
      </c>
      <c r="C13" s="9" t="n">
        <v>2</v>
      </c>
      <c r="D13" s="9" t="n">
        <v>1</v>
      </c>
      <c r="E13" s="8" t="n">
        <v>1953</v>
      </c>
      <c r="F13" s="8" t="n">
        <v>1953</v>
      </c>
    </row>
    <row r="14" customFormat="false" ht="17.4" hidden="false" customHeight="false" outlineLevel="0" collapsed="false">
      <c r="B14" s="10" t="s">
        <v>15</v>
      </c>
      <c r="C14" s="10" t="n">
        <f aca="false">SUM(C8:C13)</f>
        <v>32</v>
      </c>
      <c r="D14" s="10" t="n">
        <f aca="false">SUM(D8:D13)</f>
        <v>6</v>
      </c>
      <c r="E14" s="11" t="n">
        <f aca="false">SUM(E8:E13)</f>
        <v>117017</v>
      </c>
      <c r="F14" s="11" t="n">
        <f aca="false">SUM(F8:F13)</f>
        <v>1185538</v>
      </c>
    </row>
    <row r="16" customFormat="false" ht="13.8" hidden="false" customHeight="false" outlineLevel="0" collapsed="false">
      <c r="F16" s="12"/>
    </row>
    <row r="18" customFormat="false" ht="13.8" hidden="false" customHeight="false" outlineLevel="0" collapsed="false">
      <c r="F18" s="13"/>
    </row>
  </sheetData>
  <sheetProtection sheet="true" password="c359" objects="true" scenarios="true"/>
  <mergeCells count="7">
    <mergeCell ref="B3:F3"/>
    <mergeCell ref="B4:F4"/>
    <mergeCell ref="B5:F5"/>
    <mergeCell ref="B6:B7"/>
    <mergeCell ref="C6:D6"/>
    <mergeCell ref="E6:E7"/>
    <mergeCell ref="F6:F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9" activeCellId="0" sqref="B19"/>
    </sheetView>
  </sheetViews>
  <sheetFormatPr defaultColWidth="10.55078125" defaultRowHeight="13.8" zeroHeight="false" outlineLevelRow="0" outlineLevelCol="0"/>
  <cols>
    <col collapsed="false" customWidth="true" hidden="false" outlineLevel="0" max="1" min="1" style="1" width="4.33"/>
    <col collapsed="false" customWidth="true" hidden="false" outlineLevel="0" max="2" min="2" style="1" width="40.78"/>
    <col collapsed="false" customWidth="true" hidden="false" outlineLevel="0" max="3" min="3" style="1" width="14.11"/>
    <col collapsed="false" customWidth="true" hidden="false" outlineLevel="0" max="4" min="4" style="1" width="17.11"/>
    <col collapsed="false" customWidth="false" hidden="false" outlineLevel="0" max="1022" min="5" style="1" width="10.54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16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17.35" hidden="false" customHeight="false" outlineLevel="0" collapsed="false">
      <c r="B6" s="14" t="s">
        <v>9</v>
      </c>
      <c r="C6" s="14"/>
      <c r="D6" s="14"/>
    </row>
    <row r="7" customFormat="false" ht="60" hidden="false" customHeight="true" outlineLevel="0" collapsed="false">
      <c r="B7" s="5" t="s">
        <v>8</v>
      </c>
      <c r="C7" s="5" t="s">
        <v>5</v>
      </c>
      <c r="D7" s="5" t="s">
        <v>6</v>
      </c>
    </row>
    <row r="8" customFormat="false" ht="21.65" hidden="false" customHeight="true" outlineLevel="0" collapsed="false">
      <c r="B8" s="7" t="s">
        <v>17</v>
      </c>
      <c r="C8" s="15" t="n">
        <v>1086</v>
      </c>
      <c r="D8" s="15" t="n">
        <v>60836</v>
      </c>
    </row>
    <row r="9" customFormat="false" ht="43.95" hidden="false" customHeight="true" outlineLevel="0" collapsed="false">
      <c r="B9" s="7" t="s">
        <v>18</v>
      </c>
      <c r="C9" s="15" t="n">
        <v>1133</v>
      </c>
      <c r="D9" s="15" t="n">
        <v>96751</v>
      </c>
    </row>
    <row r="10" customFormat="false" ht="33.1" hidden="false" customHeight="true" outlineLevel="0" collapsed="false">
      <c r="B10" s="7" t="s">
        <v>19</v>
      </c>
      <c r="C10" s="15" t="n">
        <v>2120</v>
      </c>
      <c r="D10" s="15" t="n">
        <v>170902</v>
      </c>
    </row>
    <row r="11" customFormat="false" ht="52.4" hidden="false" customHeight="true" outlineLevel="0" collapsed="false">
      <c r="B11" s="7" t="s">
        <v>20</v>
      </c>
      <c r="C11" s="15" t="n">
        <v>51</v>
      </c>
      <c r="D11" s="15" t="n">
        <v>4940</v>
      </c>
    </row>
    <row r="12" customFormat="false" ht="51.8" hidden="false" customHeight="true" outlineLevel="0" collapsed="false">
      <c r="B12" s="7" t="s">
        <v>21</v>
      </c>
      <c r="C12" s="15" t="n">
        <v>19</v>
      </c>
      <c r="D12" s="15" t="n">
        <v>19</v>
      </c>
    </row>
    <row r="13" customFormat="false" ht="28.3" hidden="false" customHeight="true" outlineLevel="0" collapsed="false">
      <c r="B13" s="16" t="s">
        <v>22</v>
      </c>
      <c r="C13" s="15" t="n">
        <v>9</v>
      </c>
      <c r="D13" s="15" t="n">
        <v>36</v>
      </c>
    </row>
    <row r="14" customFormat="false" ht="34.2" hidden="false" customHeight="true" outlineLevel="0" collapsed="false">
      <c r="B14" s="10" t="s">
        <v>15</v>
      </c>
      <c r="C14" s="11" t="n">
        <f aca="false">SUM(C8:C13)</f>
        <v>4418</v>
      </c>
      <c r="D14" s="11" t="n">
        <f aca="false">SUM(D8:D13)</f>
        <v>333484</v>
      </c>
    </row>
    <row r="15" customFormat="false" ht="13.8" hidden="false" customHeight="false" outlineLevel="0" collapsed="false">
      <c r="C15" s="17"/>
      <c r="D15" s="17"/>
    </row>
    <row r="16" customFormat="false" ht="13.8" hidden="false" customHeight="false" outlineLevel="0" collapsed="false">
      <c r="C16" s="13"/>
      <c r="D16" s="13"/>
    </row>
    <row r="17" customFormat="false" ht="13.8" hidden="false" customHeight="false" outlineLevel="0" collapsed="false">
      <c r="B17" s="18"/>
    </row>
    <row r="18" customFormat="false" ht="13.8" hidden="false" customHeight="false" outlineLevel="0" collapsed="false">
      <c r="B18" s="19"/>
      <c r="D18" s="13"/>
    </row>
    <row r="19" customFormat="false" ht="13.8" hidden="false" customHeight="false" outlineLevel="0" collapsed="false">
      <c r="B19" s="19"/>
    </row>
    <row r="20" customFormat="false" ht="13.8" hidden="false" customHeight="false" outlineLevel="0" collapsed="false">
      <c r="B20" s="19"/>
    </row>
    <row r="21" customFormat="false" ht="13.8" hidden="false" customHeight="false" outlineLevel="0" collapsed="false">
      <c r="B21" s="19"/>
    </row>
    <row r="22" customFormat="false" ht="13.8" hidden="false" customHeight="false" outlineLevel="0" collapsed="false">
      <c r="B22" s="19"/>
    </row>
    <row r="23" customFormat="false" ht="13.8" hidden="false" customHeight="false" outlineLevel="0" collapsed="false">
      <c r="B23" s="19"/>
    </row>
    <row r="24" customFormat="false" ht="13.8" hidden="false" customHeight="false" outlineLevel="0" collapsed="false">
      <c r="B24" s="19"/>
    </row>
    <row r="25" customFormat="false" ht="13.8" hidden="false" customHeight="false" outlineLevel="0" collapsed="false">
      <c r="B25" s="19"/>
    </row>
    <row r="26" customFormat="false" ht="13.8" hidden="false" customHeight="false" outlineLevel="0" collapsed="false">
      <c r="B26" s="19"/>
    </row>
    <row r="27" customFormat="false" ht="13.8" hidden="false" customHeight="false" outlineLevel="0" collapsed="false">
      <c r="B27" s="19"/>
    </row>
    <row r="28" customFormat="false" ht="13.8" hidden="false" customHeight="false" outlineLevel="0" collapsed="false">
      <c r="B28" s="19"/>
    </row>
    <row r="29" customFormat="false" ht="13.8" hidden="false" customHeight="false" outlineLevel="0" collapsed="false">
      <c r="B29" s="19"/>
    </row>
    <row r="30" customFormat="false" ht="13.8" hidden="false" customHeight="false" outlineLevel="0" collapsed="false">
      <c r="B30" s="19"/>
    </row>
    <row r="31" customFormat="false" ht="13.8" hidden="false" customHeight="false" outlineLevel="0" collapsed="false">
      <c r="B31" s="19"/>
    </row>
    <row r="32" customFormat="false" ht="13.8" hidden="false" customHeight="false" outlineLevel="0" collapsed="false">
      <c r="B32" s="19"/>
    </row>
    <row r="33" customFormat="false" ht="13.8" hidden="false" customHeight="false" outlineLevel="0" collapsed="false">
      <c r="B33" s="19"/>
    </row>
    <row r="34" customFormat="false" ht="13.8" hidden="false" customHeight="false" outlineLevel="0" collapsed="false">
      <c r="B34" s="19"/>
    </row>
    <row r="35" customFormat="false" ht="13.8" hidden="false" customHeight="false" outlineLevel="0" collapsed="false">
      <c r="B35" s="19"/>
    </row>
    <row r="36" customFormat="false" ht="13.8" hidden="false" customHeight="false" outlineLevel="0" collapsed="false">
      <c r="B36" s="19"/>
    </row>
    <row r="37" customFormat="false" ht="13.8" hidden="false" customHeight="false" outlineLevel="0" collapsed="false">
      <c r="B37" s="19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4" activeCellId="0" sqref="E14"/>
    </sheetView>
  </sheetViews>
  <sheetFormatPr defaultColWidth="10.55078125" defaultRowHeight="13.8" zeroHeight="false" outlineLevelRow="0" outlineLevelCol="0"/>
  <cols>
    <col collapsed="false" customWidth="true" hidden="false" outlineLevel="0" max="1" min="1" style="1" width="4.33"/>
    <col collapsed="false" customWidth="true" hidden="false" outlineLevel="0" max="2" min="2" style="1" width="27.45"/>
    <col collapsed="false" customWidth="true" hidden="false" outlineLevel="0" max="3" min="3" style="1" width="23.66"/>
    <col collapsed="false" customWidth="true" hidden="false" outlineLevel="0" max="4" min="4" style="1" width="18.89"/>
    <col collapsed="false" customWidth="false" hidden="false" outlineLevel="0" max="1022" min="5" style="1" width="10.54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23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28.8" hidden="false" customHeight="true" outlineLevel="0" collapsed="false">
      <c r="B6" s="20" t="s">
        <v>24</v>
      </c>
      <c r="C6" s="20"/>
      <c r="D6" s="20"/>
    </row>
    <row r="7" customFormat="false" ht="66.6" hidden="false" customHeight="true" outlineLevel="0" collapsed="false">
      <c r="B7" s="5" t="s">
        <v>7</v>
      </c>
      <c r="C7" s="5" t="s">
        <v>5</v>
      </c>
      <c r="D7" s="5" t="s">
        <v>6</v>
      </c>
    </row>
    <row r="8" customFormat="false" ht="30.6" hidden="false" customHeight="true" outlineLevel="0" collapsed="false">
      <c r="B8" s="7" t="s">
        <v>25</v>
      </c>
      <c r="C8" s="15" t="n">
        <v>68</v>
      </c>
      <c r="D8" s="15" t="n">
        <v>768</v>
      </c>
    </row>
    <row r="9" customFormat="false" ht="67.2" hidden="false" customHeight="true" outlineLevel="0" collapsed="false">
      <c r="B9" s="7" t="s">
        <v>26</v>
      </c>
      <c r="C9" s="15" t="n">
        <v>1730</v>
      </c>
      <c r="D9" s="15" t="n">
        <v>7204</v>
      </c>
    </row>
    <row r="10" customFormat="false" ht="54.6" hidden="false" customHeight="true" outlineLevel="0" collapsed="false">
      <c r="B10" s="7" t="s">
        <v>27</v>
      </c>
      <c r="C10" s="15" t="n">
        <v>1431</v>
      </c>
      <c r="D10" s="15" t="n">
        <v>12780</v>
      </c>
    </row>
    <row r="11" customFormat="false" ht="34.8" hidden="false" customHeight="true" outlineLevel="0" collapsed="false">
      <c r="B11" s="7" t="s">
        <v>28</v>
      </c>
      <c r="C11" s="15" t="n">
        <v>35</v>
      </c>
      <c r="D11" s="15" t="n">
        <v>1372</v>
      </c>
    </row>
    <row r="12" customFormat="false" ht="17.35" hidden="false" customHeight="false" outlineLevel="0" collapsed="false">
      <c r="B12" s="21" t="s">
        <v>15</v>
      </c>
      <c r="C12" s="22" t="n">
        <f aca="false">SUM(C8:C11)</f>
        <v>3264</v>
      </c>
      <c r="D12" s="22" t="n">
        <f aca="false">SUM(D8:D11)</f>
        <v>22124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G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1" activeCellId="0" sqref="F11"/>
    </sheetView>
  </sheetViews>
  <sheetFormatPr defaultColWidth="10.5625" defaultRowHeight="13.8" zeroHeight="false" outlineLevelRow="0" outlineLevelCol="0"/>
  <cols>
    <col collapsed="false" customWidth="true" hidden="false" outlineLevel="0" max="2" min="2" style="0" width="25.11"/>
    <col collapsed="false" customWidth="true" hidden="false" outlineLevel="0" max="3" min="3" style="0" width="23.66"/>
    <col collapsed="false" customWidth="true" hidden="false" outlineLevel="0" max="4" min="4" style="0" width="18.89"/>
    <col collapsed="false" customWidth="true" hidden="false" outlineLevel="0" max="1024" min="1023" style="0" width="11.52"/>
  </cols>
  <sheetData>
    <row r="3" customFormat="false" ht="28.2" hidden="false" customHeight="true" outlineLevel="0" collapsed="false">
      <c r="B3" s="2" t="s">
        <v>0</v>
      </c>
      <c r="C3" s="2"/>
      <c r="D3" s="2"/>
    </row>
    <row r="4" customFormat="false" ht="25.2" hidden="false" customHeight="true" outlineLevel="0" collapsed="false">
      <c r="B4" s="3" t="s">
        <v>23</v>
      </c>
      <c r="C4" s="3"/>
      <c r="D4" s="3"/>
    </row>
    <row r="5" customFormat="false" ht="16.2" hidden="false" customHeight="false" outlineLevel="0" collapsed="false">
      <c r="B5" s="4" t="s">
        <v>2</v>
      </c>
      <c r="C5" s="4"/>
      <c r="D5" s="4"/>
    </row>
    <row r="6" customFormat="false" ht="18.6" hidden="false" customHeight="true" outlineLevel="0" collapsed="false">
      <c r="B6" s="23" t="s">
        <v>29</v>
      </c>
      <c r="C6" s="23"/>
      <c r="D6" s="23"/>
    </row>
    <row r="7" customFormat="false" ht="43.8" hidden="false" customHeight="true" outlineLevel="0" collapsed="false">
      <c r="B7" s="5" t="s">
        <v>7</v>
      </c>
      <c r="C7" s="5" t="s">
        <v>5</v>
      </c>
      <c r="D7" s="5" t="s">
        <v>6</v>
      </c>
    </row>
    <row r="8" customFormat="false" ht="25.05" hidden="false" customHeight="true" outlineLevel="0" collapsed="false">
      <c r="B8" s="7" t="s">
        <v>30</v>
      </c>
      <c r="C8" s="15" t="n">
        <v>199</v>
      </c>
      <c r="D8" s="15" t="n">
        <v>199</v>
      </c>
    </row>
    <row r="9" customFormat="false" ht="37.8" hidden="false" customHeight="true" outlineLevel="0" collapsed="false">
      <c r="B9" s="7" t="s">
        <v>31</v>
      </c>
      <c r="C9" s="15" t="n">
        <v>204</v>
      </c>
      <c r="D9" s="15" t="n">
        <v>204</v>
      </c>
    </row>
    <row r="10" customFormat="false" ht="25.05" hidden="false" customHeight="true" outlineLevel="0" collapsed="false">
      <c r="B10" s="7" t="s">
        <v>32</v>
      </c>
      <c r="C10" s="15" t="n">
        <v>39</v>
      </c>
      <c r="D10" s="15" t="n">
        <v>39</v>
      </c>
    </row>
    <row r="11" customFormat="false" ht="25.05" hidden="false" customHeight="true" outlineLevel="0" collapsed="false">
      <c r="B11" s="7" t="s">
        <v>33</v>
      </c>
      <c r="C11" s="15" t="n">
        <v>25</v>
      </c>
      <c r="D11" s="15" t="n">
        <v>25</v>
      </c>
    </row>
    <row r="12" customFormat="false" ht="25.05" hidden="false" customHeight="true" outlineLevel="0" collapsed="false">
      <c r="B12" s="7" t="s">
        <v>34</v>
      </c>
      <c r="C12" s="15" t="n">
        <v>0</v>
      </c>
      <c r="D12" s="15" t="n">
        <v>0</v>
      </c>
    </row>
    <row r="13" customFormat="false" ht="25.05" hidden="false" customHeight="true" outlineLevel="0" collapsed="false">
      <c r="B13" s="7" t="s">
        <v>35</v>
      </c>
      <c r="C13" s="15" t="n">
        <v>72</v>
      </c>
      <c r="D13" s="15" t="n">
        <v>72</v>
      </c>
    </row>
    <row r="14" customFormat="false" ht="25.05" hidden="false" customHeight="true" outlineLevel="0" collapsed="false">
      <c r="B14" s="7" t="s">
        <v>36</v>
      </c>
      <c r="C14" s="15" t="n">
        <v>40</v>
      </c>
      <c r="D14" s="15" t="n">
        <v>40</v>
      </c>
    </row>
    <row r="15" customFormat="false" ht="25.05" hidden="false" customHeight="true" outlineLevel="0" collapsed="false">
      <c r="B15" s="7" t="s">
        <v>37</v>
      </c>
      <c r="C15" s="15" t="n">
        <v>63</v>
      </c>
      <c r="D15" s="15" t="n">
        <v>63</v>
      </c>
    </row>
    <row r="16" customFormat="false" ht="25.05" hidden="false" customHeight="true" outlineLevel="0" collapsed="false">
      <c r="B16" s="7" t="s">
        <v>38</v>
      </c>
      <c r="C16" s="15" t="n">
        <v>158</v>
      </c>
      <c r="D16" s="15" t="n">
        <v>158</v>
      </c>
    </row>
    <row r="17" customFormat="false" ht="37.8" hidden="false" customHeight="true" outlineLevel="0" collapsed="false">
      <c r="B17" s="7" t="s">
        <v>39</v>
      </c>
      <c r="C17" s="15" t="n">
        <v>13154</v>
      </c>
      <c r="D17" s="15" t="n">
        <v>569744</v>
      </c>
    </row>
    <row r="18" customFormat="false" ht="25.05" hidden="false" customHeight="true" outlineLevel="0" collapsed="false">
      <c r="B18" s="7" t="s">
        <v>40</v>
      </c>
      <c r="C18" s="15" t="n">
        <v>164</v>
      </c>
      <c r="D18" s="15" t="n">
        <v>789</v>
      </c>
    </row>
    <row r="19" customFormat="false" ht="25.05" hidden="false" customHeight="true" outlineLevel="0" collapsed="false">
      <c r="B19" s="24" t="s">
        <v>41</v>
      </c>
      <c r="C19" s="15" t="n">
        <v>1560</v>
      </c>
      <c r="D19" s="15" t="n">
        <v>1560</v>
      </c>
      <c r="G19" s="25"/>
    </row>
    <row r="20" customFormat="false" ht="38.4" hidden="false" customHeight="true" outlineLevel="0" collapsed="false">
      <c r="B20" s="16" t="s">
        <v>42</v>
      </c>
      <c r="C20" s="15" t="n">
        <v>1577</v>
      </c>
      <c r="D20" s="15" t="n">
        <v>1577</v>
      </c>
    </row>
    <row r="21" customFormat="false" ht="40.8" hidden="false" customHeight="true" outlineLevel="0" collapsed="false">
      <c r="B21" s="16" t="s">
        <v>43</v>
      </c>
      <c r="C21" s="15" t="n">
        <v>76</v>
      </c>
      <c r="D21" s="15" t="n">
        <v>76</v>
      </c>
    </row>
    <row r="22" customFormat="false" ht="37.2" hidden="false" customHeight="true" outlineLevel="0" collapsed="false">
      <c r="B22" s="16" t="s">
        <v>44</v>
      </c>
      <c r="C22" s="15" t="n">
        <v>52</v>
      </c>
      <c r="D22" s="15" t="n">
        <v>735</v>
      </c>
    </row>
    <row r="23" customFormat="false" ht="35.4" hidden="false" customHeight="true" outlineLevel="0" collapsed="false">
      <c r="B23" s="16" t="s">
        <v>45</v>
      </c>
      <c r="C23" s="15" t="n">
        <v>33</v>
      </c>
      <c r="D23" s="15" t="n">
        <v>302</v>
      </c>
    </row>
    <row r="24" customFormat="false" ht="17.4" hidden="false" customHeight="false" outlineLevel="0" collapsed="false">
      <c r="B24" s="10" t="s">
        <v>15</v>
      </c>
      <c r="C24" s="11" t="n">
        <f aca="false">SUM(C8:C23)</f>
        <v>17416</v>
      </c>
      <c r="D24" s="11" t="n">
        <f aca="false">SUM(D8:D23)</f>
        <v>575583</v>
      </c>
    </row>
    <row r="28" customFormat="false" ht="13.8" hidden="false" customHeight="false" outlineLevel="0" collapsed="false">
      <c r="C28" s="26"/>
      <c r="D28" s="26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4"/>
  <sheetViews>
    <sheetView showFormulas="false" showGridLines="true" showRowColHeaders="true" showZeros="true" rightToLeft="false" tabSelected="false" showOutlineSymbols="true" defaultGridColor="true" view="normal" topLeftCell="A1" colorId="64" zoomScale="99" zoomScaleNormal="99" zoomScalePageLayoutView="100" workbookViewId="0">
      <selection pane="topLeft" activeCell="D1" activeCellId="0" sqref="D1"/>
    </sheetView>
  </sheetViews>
  <sheetFormatPr defaultColWidth="10.55078125" defaultRowHeight="13.8" zeroHeight="false" outlineLevelRow="0" outlineLevelCol="0"/>
  <cols>
    <col collapsed="false" customWidth="true" hidden="false" outlineLevel="0" max="1" min="1" style="1" width="4.28"/>
    <col collapsed="false" customWidth="true" hidden="false" outlineLevel="0" max="2" min="2" style="1" width="27.45"/>
    <col collapsed="false" customWidth="true" hidden="false" outlineLevel="0" max="3" min="3" style="1" width="23.66"/>
    <col collapsed="false" customWidth="true" hidden="false" outlineLevel="0" max="4" min="4" style="1" width="18.89"/>
    <col collapsed="false" customWidth="false" hidden="false" outlineLevel="0" max="1022" min="5" style="1" width="10.54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46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17.35" hidden="false" customHeight="false" outlineLevel="0" collapsed="false">
      <c r="B6" s="14" t="s">
        <v>12</v>
      </c>
      <c r="C6" s="14"/>
      <c r="D6" s="14"/>
    </row>
    <row r="7" customFormat="false" ht="66.6" hidden="false" customHeight="true" outlineLevel="0" collapsed="false">
      <c r="B7" s="5" t="s">
        <v>7</v>
      </c>
      <c r="C7" s="5" t="s">
        <v>5</v>
      </c>
      <c r="D7" s="5" t="s">
        <v>6</v>
      </c>
    </row>
    <row r="8" customFormat="false" ht="21.25" hidden="false" customHeight="true" outlineLevel="0" collapsed="false">
      <c r="B8" s="7" t="s">
        <v>47</v>
      </c>
      <c r="C8" s="8" t="n">
        <v>512</v>
      </c>
      <c r="D8" s="8" t="n">
        <v>512</v>
      </c>
    </row>
    <row r="9" customFormat="false" ht="27.35" hidden="false" customHeight="true" outlineLevel="0" collapsed="false">
      <c r="B9" s="7" t="s">
        <v>48</v>
      </c>
      <c r="C9" s="8" t="n">
        <v>11</v>
      </c>
      <c r="D9" s="8" t="n">
        <v>11</v>
      </c>
    </row>
    <row r="10" customFormat="false" ht="30.4" hidden="false" customHeight="true" outlineLevel="0" collapsed="false">
      <c r="B10" s="7" t="s">
        <v>49</v>
      </c>
      <c r="C10" s="8" t="n">
        <v>45</v>
      </c>
      <c r="D10" s="8" t="n">
        <v>45</v>
      </c>
    </row>
    <row r="11" customFormat="false" ht="34.8" hidden="false" customHeight="true" outlineLevel="0" collapsed="false">
      <c r="B11" s="7" t="s">
        <v>50</v>
      </c>
      <c r="C11" s="8" t="n">
        <v>101</v>
      </c>
      <c r="D11" s="8" t="n">
        <v>101</v>
      </c>
    </row>
    <row r="12" customFormat="false" ht="55.2" hidden="false" customHeight="true" outlineLevel="0" collapsed="false">
      <c r="B12" s="7" t="s">
        <v>51</v>
      </c>
      <c r="C12" s="8" t="n">
        <v>110</v>
      </c>
      <c r="D12" s="8" t="n">
        <v>12</v>
      </c>
    </row>
    <row r="13" customFormat="false" ht="22.5" hidden="false" customHeight="true" outlineLevel="0" collapsed="false">
      <c r="B13" s="9" t="s">
        <v>52</v>
      </c>
      <c r="C13" s="8" t="n">
        <v>5</v>
      </c>
      <c r="D13" s="8" t="n">
        <v>5</v>
      </c>
    </row>
    <row r="14" customFormat="false" ht="19.45" hidden="false" customHeight="true" outlineLevel="0" collapsed="false">
      <c r="B14" s="21" t="s">
        <v>15</v>
      </c>
      <c r="C14" s="22" t="n">
        <f aca="false">SUM(C8:C13)</f>
        <v>784</v>
      </c>
      <c r="D14" s="22" t="n">
        <f aca="false">SUM(D8:D13)</f>
        <v>686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0.55078125" defaultRowHeight="13.8" zeroHeight="false" outlineLevelRow="0" outlineLevelCol="0"/>
  <cols>
    <col collapsed="false" customWidth="true" hidden="false" outlineLevel="0" max="1" min="1" style="1" width="4.44"/>
    <col collapsed="false" customWidth="true" hidden="false" outlineLevel="0" max="2" min="2" style="1" width="27.45"/>
    <col collapsed="false" customWidth="true" hidden="false" outlineLevel="0" max="3" min="3" style="1" width="23.66"/>
    <col collapsed="false" customWidth="true" hidden="false" outlineLevel="0" max="4" min="4" style="1" width="18.89"/>
    <col collapsed="false" customWidth="false" hidden="false" outlineLevel="0" max="1022" min="5" style="1" width="10.54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23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30.6" hidden="false" customHeight="true" outlineLevel="0" collapsed="false">
      <c r="B6" s="20" t="s">
        <v>13</v>
      </c>
      <c r="C6" s="20"/>
      <c r="D6" s="20"/>
    </row>
    <row r="7" customFormat="false" ht="66.6" hidden="false" customHeight="true" outlineLevel="0" collapsed="false">
      <c r="B7" s="5" t="s">
        <v>53</v>
      </c>
      <c r="C7" s="5" t="s">
        <v>5</v>
      </c>
      <c r="D7" s="5" t="s">
        <v>6</v>
      </c>
    </row>
    <row r="8" customFormat="false" ht="57.6" hidden="false" customHeight="true" outlineLevel="0" collapsed="false">
      <c r="B8" s="7" t="s">
        <v>54</v>
      </c>
      <c r="C8" s="15" t="n">
        <v>3289</v>
      </c>
      <c r="D8" s="15" t="n">
        <v>9867</v>
      </c>
    </row>
    <row r="9" customFormat="false" ht="81" hidden="false" customHeight="true" outlineLevel="0" collapsed="false">
      <c r="B9" s="7" t="s">
        <v>55</v>
      </c>
      <c r="C9" s="15" t="n">
        <v>81072</v>
      </c>
      <c r="D9" s="15" t="n">
        <v>237020</v>
      </c>
    </row>
    <row r="10" customFormat="false" ht="27.7" hidden="false" customHeight="true" outlineLevel="0" collapsed="false">
      <c r="B10" s="7" t="s">
        <v>56</v>
      </c>
      <c r="C10" s="15" t="n">
        <v>4821</v>
      </c>
      <c r="D10" s="15" t="n">
        <v>4821</v>
      </c>
    </row>
    <row r="11" customFormat="false" ht="34.8" hidden="true" customHeight="true" outlineLevel="0" collapsed="false">
      <c r="B11" s="27"/>
      <c r="C11" s="28"/>
      <c r="D11" s="28"/>
    </row>
    <row r="12" customFormat="false" ht="55.2" hidden="true" customHeight="true" outlineLevel="0" collapsed="false">
      <c r="B12" s="27"/>
      <c r="C12" s="28"/>
      <c r="D12" s="28"/>
    </row>
    <row r="13" customFormat="false" ht="17.35" hidden="false" customHeight="false" outlineLevel="0" collapsed="false">
      <c r="B13" s="21" t="s">
        <v>15</v>
      </c>
      <c r="C13" s="22" t="n">
        <f aca="false">SUM(C8:C12)</f>
        <v>89182</v>
      </c>
      <c r="D13" s="22" t="n">
        <f aca="false">SUM(D8:D12)</f>
        <v>251708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5" activeCellId="0" sqref="I15"/>
    </sheetView>
  </sheetViews>
  <sheetFormatPr defaultColWidth="10.55078125" defaultRowHeight="13.8" zeroHeight="false" outlineLevelRow="0" outlineLevelCol="0"/>
  <cols>
    <col collapsed="false" customWidth="true" hidden="false" outlineLevel="0" max="1" min="1" style="1" width="4.44"/>
    <col collapsed="false" customWidth="true" hidden="false" outlineLevel="0" max="2" min="2" style="1" width="27.45"/>
    <col collapsed="false" customWidth="true" hidden="false" outlineLevel="0" max="3" min="3" style="1" width="23.66"/>
    <col collapsed="false" customWidth="true" hidden="false" outlineLevel="0" max="4" min="4" style="1" width="18.89"/>
    <col collapsed="false" customWidth="false" hidden="false" outlineLevel="0" max="1022" min="5" style="1" width="10.54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23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30.6" hidden="false" customHeight="true" outlineLevel="0" collapsed="false">
      <c r="B6" s="20" t="s">
        <v>14</v>
      </c>
      <c r="C6" s="20"/>
      <c r="D6" s="20"/>
    </row>
    <row r="7" customFormat="false" ht="66.6" hidden="false" customHeight="true" outlineLevel="0" collapsed="false">
      <c r="B7" s="5" t="s">
        <v>53</v>
      </c>
      <c r="C7" s="5" t="s">
        <v>5</v>
      </c>
      <c r="D7" s="5" t="s">
        <v>6</v>
      </c>
    </row>
    <row r="8" customFormat="false" ht="57.6" hidden="false" customHeight="true" outlineLevel="0" collapsed="false">
      <c r="B8" s="7" t="s">
        <v>57</v>
      </c>
      <c r="C8" s="15" t="n">
        <v>7</v>
      </c>
      <c r="D8" s="15" t="n">
        <v>7</v>
      </c>
    </row>
    <row r="9" customFormat="false" ht="43.35" hidden="false" customHeight="true" outlineLevel="0" collapsed="false">
      <c r="B9" s="7" t="s">
        <v>58</v>
      </c>
      <c r="C9" s="15" t="n">
        <v>17</v>
      </c>
      <c r="D9" s="15" t="n">
        <v>17</v>
      </c>
    </row>
    <row r="10" customFormat="false" ht="54.6" hidden="false" customHeight="true" outlineLevel="0" collapsed="false">
      <c r="B10" s="7" t="s">
        <v>59</v>
      </c>
      <c r="C10" s="15" t="n">
        <v>1929</v>
      </c>
      <c r="D10" s="15" t="n">
        <v>1929</v>
      </c>
    </row>
    <row r="11" customFormat="false" ht="34.8" hidden="true" customHeight="true" outlineLevel="0" collapsed="false">
      <c r="B11" s="27"/>
      <c r="C11" s="28"/>
      <c r="D11" s="28"/>
    </row>
    <row r="12" customFormat="false" ht="55.2" hidden="true" customHeight="true" outlineLevel="0" collapsed="false">
      <c r="B12" s="27"/>
      <c r="C12" s="28"/>
      <c r="D12" s="28"/>
    </row>
    <row r="13" customFormat="false" ht="21.05" hidden="false" customHeight="true" outlineLevel="0" collapsed="false">
      <c r="B13" s="21" t="s">
        <v>15</v>
      </c>
      <c r="C13" s="22" t="n">
        <f aca="false">SUM(C8:C12)</f>
        <v>1953</v>
      </c>
      <c r="D13" s="22" t="n">
        <f aca="false">SUM(D8:D12)</f>
        <v>1953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LibreOffice/7.2.1.2$Windows_X86_64 LibreOffice_project/87b77fad49947c1441b67c559c339af8f3517e22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2021-07-02T19:00:18Z</dcterms:created>
  <dc:creator>PC ADMINISTRADOR</dc:creator>
  <dc:description/>
  <dc:language>es-DO</dc:language>
  <cp:lastModifiedBy/>
  <dcterms:modified xsi:type="dcterms:W3CDTF">2022-02-25T10:56:33Z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