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ERAL" sheetId="1" state="visible" r:id="rId2"/>
    <sheet name="GEST. ACOGIDA" sheetId="2" state="visible" r:id="rId3"/>
    <sheet name="GES. CULTURA" sheetId="3" state="visible" r:id="rId4"/>
    <sheet name="GES. SALUD" sheetId="4" state="visible" r:id="rId5"/>
    <sheet name="GES. LEGAL" sheetId="5" state="visible" r:id="rId6"/>
    <sheet name="GES. ECONÓMICA" sheetId="6" state="visible" r:id="rId7"/>
    <sheet name="GES. SOCIAL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<sst xmlns="http://schemas.openxmlformats.org/spreadsheetml/2006/main" count="101" uniqueCount="56">
  <si>
    <t xml:space="preserve">RESUMEN GENERAL</t>
  </si>
  <si>
    <t xml:space="preserve">TRIMESTRE ENERO - MARZO</t>
  </si>
  <si>
    <t xml:space="preserve">AÑO 2021</t>
  </si>
  <si>
    <t xml:space="preserve">Gestiones</t>
  </si>
  <si>
    <t xml:space="preserve">Cantidad </t>
  </si>
  <si>
    <t xml:space="preserve">Adultos Mayores Beneficiados</t>
  </si>
  <si>
    <t xml:space="preserve">Servicios Ofrecidos a los Adultos Mayores</t>
  </si>
  <si>
    <t xml:space="preserve">Servicios</t>
  </si>
  <si>
    <t xml:space="preserve">Programas</t>
  </si>
  <si>
    <t xml:space="preserve">Gestión de Acogida</t>
  </si>
  <si>
    <t xml:space="preserve">Gestión de Educación, Cultura y Recreación</t>
  </si>
  <si>
    <t xml:space="preserve">Gestión de Salud </t>
  </si>
  <si>
    <t xml:space="preserve">Gestión Legal</t>
  </si>
  <si>
    <t xml:space="preserve">Gestión Económica</t>
  </si>
  <si>
    <t xml:space="preserve">Gestión Social</t>
  </si>
  <si>
    <t xml:space="preserve">TOTAL</t>
  </si>
  <si>
    <t xml:space="preserve">Adultos Mayores Acogidos en Centros de Día</t>
  </si>
  <si>
    <t xml:space="preserve">Adultos Mayores Acogidos en ASFL de Cuidado Permanente (Asilos)</t>
  </si>
  <si>
    <t xml:space="preserve">Adultos Mayores Acogidos en ASFL de Cuidado Diurno</t>
  </si>
  <si>
    <t xml:space="preserve">Acogida en Centro de Corrección y Rehabilitación de  Adultos Mayores  Privados de Libertad</t>
  </si>
  <si>
    <t xml:space="preserve">Familias de Cariño</t>
  </si>
  <si>
    <t xml:space="preserve">“AMA” Acogida del Adulto Mayor en Situaciones de Emergencia</t>
  </si>
  <si>
    <t xml:space="preserve">Gestión de Cultura, Educación y Recreación</t>
  </si>
  <si>
    <t xml:space="preserve">Infoalfabetización</t>
  </si>
  <si>
    <t xml:space="preserve">Capacitación Técnica como terapia ocupacional (Inglés, pintura, manualidades, etc.)</t>
  </si>
  <si>
    <t xml:space="preserve">Actividades Culturales y Recreativas (Juegos de mesa, Ejercicios físicos, Paseos, etc.)</t>
  </si>
  <si>
    <t xml:space="preserve">Alfabetización (Quisqueya Aprende Contigo)</t>
  </si>
  <si>
    <t xml:space="preserve">Gestión de Salud</t>
  </si>
  <si>
    <t xml:space="preserve">Asistencia Psicológica</t>
  </si>
  <si>
    <t xml:space="preserve">Imagen Positiva del Adulto Mayor</t>
  </si>
  <si>
    <t xml:space="preserve">Atención Psiquiátrica</t>
  </si>
  <si>
    <t xml:space="preserve">Atención Ortopedia</t>
  </si>
  <si>
    <t xml:space="preserve">Atención Cardiológica</t>
  </si>
  <si>
    <t xml:space="preserve">Atención Geriátrica</t>
  </si>
  <si>
    <t xml:space="preserve">Atención Dermatológica</t>
  </si>
  <si>
    <t xml:space="preserve">Atención Odontológica</t>
  </si>
  <si>
    <t xml:space="preserve">Atención Médica General</t>
  </si>
  <si>
    <t xml:space="preserve">Entrega de Raciones y Suplementos Alimenticios</t>
  </si>
  <si>
    <t xml:space="preserve">Donación de Medicamentos</t>
  </si>
  <si>
    <t xml:space="preserve">Visitas Domiciliarias</t>
  </si>
  <si>
    <t xml:space="preserve">Vacunación de Adultos Mayores</t>
  </si>
  <si>
    <t xml:space="preserve">Gestión de Seguro Médico (SENASA)</t>
  </si>
  <si>
    <t xml:space="preserve">Entrega de pañales desechables</t>
  </si>
  <si>
    <t xml:space="preserve">Donación dispositivos de apoyo</t>
  </si>
  <si>
    <t xml:space="preserve">Asesoría Legal</t>
  </si>
  <si>
    <t xml:space="preserve">Asistencia a Tribunales</t>
  </si>
  <si>
    <t xml:space="preserve">Acompañamiento a Fiscalía</t>
  </si>
  <si>
    <t xml:space="preserve">Denuncia y Seguimiento de Casos</t>
  </si>
  <si>
    <t xml:space="preserve">Empoderamiento del Adulto Mayor sobre la ley 352-98 a través de charlas.</t>
  </si>
  <si>
    <t xml:space="preserve">Programas / Servicios</t>
  </si>
  <si>
    <t xml:space="preserve">“TE-AMA” Transferencia Económica al Adulto Mayor (Transferencia no condicionada)</t>
  </si>
  <si>
    <t xml:space="preserve">“PROVEE”  Protección a la Vejez en Pobreza Extrema (Transferencia condicionada exclusivamente para compra de alimentos)</t>
  </si>
  <si>
    <t xml:space="preserve">Gestión de Pensiones </t>
  </si>
  <si>
    <t xml:space="preserve">Pasante con Sabiduría (Adultos Mayores Insertados en el sector laboral)</t>
  </si>
  <si>
    <t xml:space="preserve">Gestión de Viviendas (reparación o construcción)</t>
  </si>
  <si>
    <t xml:space="preserve">Adultos Mayores beneficiados en jornadas de inclusión social en coordinación con PROPEEP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</si>
</sst>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_);\(#,##0\)"/>
    <numFmt numFmtId="166" formatCode="0%"/>
    <numFmt numFmtId="167" formatCode="_(* #,##0.00_);_(* \(#,##0.00\);_(* \-??_);_(@_)"/>
    <numFmt numFmtId="168" formatCode="_(* #,##0_);_(* \(#,##0\);_(* \-??_);_(@_)"/>
    <numFmt numFmtId="169" formatCode="#,##0\ ;\(#,##0\)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6"/>
      <color rgb="FFFFFFFF"/>
      <name val="Times New Roman"/>
      <family val="1"/>
      <charset val="1"/>
    </font>
    <font>
      <b val="true"/>
      <i val="true"/>
      <sz val="12"/>
      <color rgb="FFFFFFFF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4"/>
      <color rgb="FFFFFFFF"/>
      <name val="Times New Roman"/>
      <family val="1"/>
      <charset val="1"/>
    </font>
    <font>
      <sz val="9"/>
      <color rgb="FF404040"/>
      <name val="Calibri"/>
      <family val="2"/>
    </font>
    <font>
      <sz val="9"/>
      <color rgb="FF595959"/>
      <name val="Calibri"/>
      <family val="2"/>
    </font>
    <font>
      <b val="true"/>
      <i val="true"/>
      <sz val="14"/>
      <color rgb="FF000000"/>
      <name val="Times New Roman"/>
      <family val="1"/>
      <charset val="1"/>
    </font>
    <font>
      <b val="true"/>
      <i val="true"/>
      <sz val="16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00"/>
      <rgbColor rgb="FF59595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33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GENERAL!$B$8:$B$14,GENERAL!$B$10:$B$10,GENERAL!$B$11:$B$11,GENERAL!$B$12:$B$12,GENERAL!$B$13:$B$13,GENERAL!$B$14:$B$14,GENERAL!$B$15:$B$15</c:f>
              <c:strCache>
                <c:ptCount val="13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 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  <c:pt idx="7">
                  <c:v>Gestión de Salud </c:v>
                </c:pt>
                <c:pt idx="8">
                  <c:v>Gestión Legal</c:v>
                </c:pt>
                <c:pt idx="9">
                  <c:v>Gestión Económica</c:v>
                </c:pt>
                <c:pt idx="10">
                  <c:v>Gestión Social</c:v>
                </c:pt>
                <c:pt idx="11">
                  <c:v>TOTAL</c:v>
                </c:pt>
                <c:pt idx="12">
                  <c:v/>
                </c:pt>
              </c:strCache>
            </c:strRef>
          </c:cat>
          <c:val>
            <c:numRef>
              <c:f>GENERAL!$E$8:$E$14,GENERAL!$E$10:$E$10,GENERAL!$E$11:$E$11,GENERAL!$E$12:$E$12,GENERAL!$E$13:$E$13,GENERAL!$E$14:$E$14,GENERAL!$E$15:$E$15</c:f>
              <c:numCache>
                <c:formatCode>General</c:formatCode>
                <c:ptCount val="13"/>
                <c:pt idx="0">
                  <c:v>5133</c:v>
                </c:pt>
                <c:pt idx="1">
                  <c:v>1095</c:v>
                </c:pt>
                <c:pt idx="2">
                  <c:v>10637</c:v>
                </c:pt>
                <c:pt idx="3">
                  <c:v>799</c:v>
                </c:pt>
                <c:pt idx="4">
                  <c:v>89580</c:v>
                </c:pt>
                <c:pt idx="5">
                  <c:v>211</c:v>
                </c:pt>
                <c:pt idx="6">
                  <c:v>107455</c:v>
                </c:pt>
                <c:pt idx="7">
                  <c:v>10637</c:v>
                </c:pt>
                <c:pt idx="8">
                  <c:v>799</c:v>
                </c:pt>
                <c:pt idx="9">
                  <c:v>89580</c:v>
                </c:pt>
                <c:pt idx="10">
                  <c:v>211</c:v>
                </c:pt>
                <c:pt idx="11">
                  <c:v>107455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Pt>
            <c:idx val="2"/>
            <c:invertIfNegative val="0"/>
            <c:spPr>
              <a:solidFill>
                <a:srgbClr val="00206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2"/>
              <c:layout>
                <c:manualLayout>
                  <c:x val="0.00432152117545376"/>
                  <c:y val="-1.20059735085454E-01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GENERAL!$B$8:$B$14,GENERAL!$B$10:$B$10,GENERAL!$B$11:$B$11,GENERAL!$B$12:$B$12,GENERAL!$B$13:$B$13,GENERAL!$B$14:$B$14,GENERAL!$B$15:$B$15</c:f>
              <c:strCache>
                <c:ptCount val="13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 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  <c:pt idx="7">
                  <c:v>Gestión de Salud </c:v>
                </c:pt>
                <c:pt idx="8">
                  <c:v>Gestión Legal</c:v>
                </c:pt>
                <c:pt idx="9">
                  <c:v>Gestión Económica</c:v>
                </c:pt>
                <c:pt idx="10">
                  <c:v>Gestión Social</c:v>
                </c:pt>
                <c:pt idx="11">
                  <c:v>TOTAL</c:v>
                </c:pt>
                <c:pt idx="12">
                  <c:v/>
                </c:pt>
              </c:strCache>
            </c:strRef>
          </c:cat>
          <c:val>
            <c:numRef>
              <c:f>GENERAL!$F$8:$F$14,GENERAL!$F$10:$F$10,GENERAL!$F$11:$F$11,GENERAL!$F$12:$F$12,GENERAL!$F$13:$F$13,GENERAL!$F$14:$F$14,GENERAL!$F$15:$F$15</c:f>
              <c:numCache>
                <c:formatCode>General</c:formatCode>
                <c:ptCount val="13"/>
                <c:pt idx="0">
                  <c:v>15267</c:v>
                </c:pt>
                <c:pt idx="1">
                  <c:v>743</c:v>
                </c:pt>
                <c:pt idx="2">
                  <c:v>87100</c:v>
                </c:pt>
                <c:pt idx="3">
                  <c:v>715</c:v>
                </c:pt>
                <c:pt idx="4">
                  <c:v>262824</c:v>
                </c:pt>
                <c:pt idx="5">
                  <c:v>45</c:v>
                </c:pt>
                <c:pt idx="6">
                  <c:v>366694</c:v>
                </c:pt>
                <c:pt idx="7">
                  <c:v>87100</c:v>
                </c:pt>
                <c:pt idx="8">
                  <c:v>715</c:v>
                </c:pt>
                <c:pt idx="9">
                  <c:v>262824</c:v>
                </c:pt>
                <c:pt idx="10">
                  <c:v>45</c:v>
                </c:pt>
                <c:pt idx="11">
                  <c:v>366694</c:v>
                </c:pt>
              </c:numCache>
            </c:numRef>
          </c:val>
        </c:ser>
        <c:gapWidth val="219"/>
        <c:overlap val="-27"/>
        <c:axId val="90630827"/>
        <c:axId val="51830998"/>
      </c:barChart>
      <c:catAx>
        <c:axId val="9063082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1830998"/>
        <c:crosses val="autoZero"/>
        <c:auto val="1"/>
        <c:lblAlgn val="ctr"/>
        <c:lblOffset val="100"/>
        <c:noMultiLvlLbl val="0"/>
      </c:catAx>
      <c:valAx>
        <c:axId val="5183099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0630827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'GEST. ACOGIDA'!$B$8:$B$8,'GEST. ACOGIDA'!$B$9:$B$9,'GEST. ACOGIDA'!$B$10:$B$10,'GEST. ACOGIDA'!$B$11:$B$11,'GEST. ACOGIDA'!$B$12:$B$12,'GEST. ACOGIDA'!$B$13:$B$13,'GEST. ACOGIDA'!$B$14:$B$14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“AMA” Acogida del Adulto Mayor en Situaciones de Emergencia</c:v>
                  </c:pt>
                </c:lvl>
                <c:lvl>
                  <c:pt idx="0">
                    <c:v>Familias de Cariño</c:v>
                  </c:pt>
                </c:lvl>
                <c:lvl>
                  <c:pt idx="0">
                    <c:v>Acogida en Centro de Corrección y Rehabilitación de  Adultos Mayores  Privados de Libertad</c:v>
                  </c:pt>
                </c:lvl>
                <c:lvl>
                  <c:pt idx="0">
                    <c:v>Adultos Mayores Acogidos en ASFL de Cuidado Diurno</c:v>
                  </c:pt>
                </c:lvl>
                <c:lvl>
                  <c:pt idx="0">
                    <c:v>Adultos Mayores Acogidos en ASFL de Cuidado Permanente (Asilos)</c:v>
                  </c:pt>
                </c:lvl>
                <c:lvl>
                  <c:pt idx="0">
                    <c:v>Adultos Mayores Acogidos en Centros de Día</c:v>
                  </c:pt>
                </c:lvl>
              </c:multiLvlStrCache>
            </c:multiLvlStrRef>
          </c:cat>
          <c:val>
            <c:numRef>
              <c:f>'GEST. ACOGIDA'!$C$8:$C$8,'GEST. ACOGIDA'!$C$9:$C$9,'GEST. ACOGIDA'!$C$10:$C$10,'GEST. ACOGIDA'!$C$11:$C$11,'GEST. ACOGIDA'!$C$12:$C$12,'GEST. ACOGIDA'!$C$13:$C$13,'GEST. ACOGIDA'!$C$14:$C$14</c:f>
              <c:numCache>
                <c:formatCode>General</c:formatCode>
                <c:ptCount val="7"/>
                <c:pt idx="0">
                  <c:v>1073</c:v>
                </c:pt>
                <c:pt idx="1">
                  <c:v>1117</c:v>
                </c:pt>
                <c:pt idx="2">
                  <c:v>2863</c:v>
                </c:pt>
                <c:pt idx="3">
                  <c:v>54</c:v>
                </c:pt>
                <c:pt idx="4">
                  <c:v>6</c:v>
                </c:pt>
                <c:pt idx="5">
                  <c:v>20</c:v>
                </c:pt>
                <c:pt idx="6">
                  <c:v>5133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'GEST. ACOGIDA'!$B$8:$B$8,'GEST. ACOGIDA'!$B$9:$B$9,'GEST. ACOGIDA'!$B$10:$B$10,'GEST. ACOGIDA'!$B$11:$B$11,'GEST. ACOGIDA'!$B$12:$B$12,'GEST. ACOGIDA'!$B$13:$B$13,'GEST. ACOGIDA'!$B$14:$B$14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“AMA” Acogida del Adulto Mayor en Situaciones de Emergencia</c:v>
                  </c:pt>
                </c:lvl>
                <c:lvl>
                  <c:pt idx="0">
                    <c:v>Familias de Cariño</c:v>
                  </c:pt>
                </c:lvl>
                <c:lvl>
                  <c:pt idx="0">
                    <c:v>Acogida en Centro de Corrección y Rehabilitación de  Adultos Mayores  Privados de Libertad</c:v>
                  </c:pt>
                </c:lvl>
                <c:lvl>
                  <c:pt idx="0">
                    <c:v>Adultos Mayores Acogidos en ASFL de Cuidado Diurno</c:v>
                  </c:pt>
                </c:lvl>
                <c:lvl>
                  <c:pt idx="0">
                    <c:v>Adultos Mayores Acogidos en ASFL de Cuidado Permanente (Asilos)</c:v>
                  </c:pt>
                </c:lvl>
                <c:lvl>
                  <c:pt idx="0">
                    <c:v>Adultos Mayores Acogidos en Centros de Día</c:v>
                  </c:pt>
                </c:lvl>
              </c:multiLvlStrCache>
            </c:multiLvlStrRef>
          </c:cat>
          <c:val>
            <c:numRef>
              <c:f>'GEST. ACOGIDA'!$D$8:$D$8,'GEST. ACOGIDA'!$D$9:$D$9,'GEST. ACOGIDA'!$D$10:$D$10,'GEST. ACOGIDA'!$D$11:$D$11,'GEST. ACOGIDA'!$D$12:$D$12,'GEST. ACOGIDA'!$D$13:$D$13,'GEST. ACOGIDA'!$D$14:$D$14</c:f>
              <c:numCache>
                <c:formatCode>General</c:formatCode>
                <c:ptCount val="7"/>
                <c:pt idx="0">
                  <c:v>3219</c:v>
                </c:pt>
                <c:pt idx="1">
                  <c:v>3313</c:v>
                </c:pt>
                <c:pt idx="2">
                  <c:v>8513</c:v>
                </c:pt>
                <c:pt idx="3">
                  <c:v>160</c:v>
                </c:pt>
                <c:pt idx="4">
                  <c:v>6</c:v>
                </c:pt>
                <c:pt idx="5">
                  <c:v>56</c:v>
                </c:pt>
                <c:pt idx="6">
                  <c:v>15267</c:v>
                </c:pt>
              </c:numCache>
            </c:numRef>
          </c:val>
        </c:ser>
        <c:gapWidth val="219"/>
        <c:overlap val="-27"/>
        <c:axId val="68433869"/>
        <c:axId val="88520049"/>
      </c:barChart>
      <c:catAx>
        <c:axId val="6843386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8520049"/>
        <c:crosses val="autoZero"/>
        <c:auto val="1"/>
        <c:lblAlgn val="ctr"/>
        <c:lblOffset val="100"/>
        <c:noMultiLvlLbl val="0"/>
      </c:catAx>
      <c:valAx>
        <c:axId val="8852004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8433869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CULTURA'!$C$8:$C$8,'GES. CULTURA'!$C$9:$C$9,'GES. CULTURA'!$C$10:$C$10,'GES. CULTURA'!$C$11:$C$11,'GES. CULTURA'!$C$12:$C$12</c:f>
              <c:numCache>
                <c:formatCode>General</c:formatCode>
                <c:ptCount val="5"/>
                <c:pt idx="0">
                  <c:v>62</c:v>
                </c:pt>
                <c:pt idx="1">
                  <c:v>656</c:v>
                </c:pt>
                <c:pt idx="2">
                  <c:v>223</c:v>
                </c:pt>
                <c:pt idx="3">
                  <c:v>154</c:v>
                </c:pt>
                <c:pt idx="4">
                  <c:v>1095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CULTURA'!$D$8:$D$8,'GES. CULTURA'!$D$9:$D$9,'GES. CULTURA'!$D$10:$D$10,'GES. CULTURA'!$D$11:$D$11,'GES. CULTURA'!$D$12:$D$12</c:f>
              <c:numCache>
                <c:formatCode>General</c:formatCode>
                <c:ptCount val="5"/>
                <c:pt idx="0">
                  <c:v>102</c:v>
                </c:pt>
                <c:pt idx="1">
                  <c:v>422</c:v>
                </c:pt>
                <c:pt idx="2">
                  <c:v>157</c:v>
                </c:pt>
                <c:pt idx="3">
                  <c:v>62</c:v>
                </c:pt>
                <c:pt idx="4">
                  <c:v>743</c:v>
                </c:pt>
              </c:numCache>
            </c:numRef>
          </c:val>
        </c:ser>
        <c:gapWidth val="219"/>
        <c:overlap val="-27"/>
        <c:axId val="99752279"/>
        <c:axId val="46923977"/>
      </c:barChart>
      <c:catAx>
        <c:axId val="9975227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46923977"/>
        <c:crosses val="autoZero"/>
        <c:auto val="1"/>
        <c:lblAlgn val="ctr"/>
        <c:lblOffset val="100"/>
        <c:noMultiLvlLbl val="0"/>
      </c:catAx>
      <c:valAx>
        <c:axId val="4692397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9752279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LEGAL'!$C$8:$C$8,'GES. LEGAL'!$C$9:$C$9,'GES. LEGAL'!$C$10:$C$10,'GES. LEGAL'!$C$11:$C$11,'GES. LEGAL'!$C$12:$C$12,'GES. LEGAL'!$C$13:$C$13</c:f>
              <c:numCache>
                <c:formatCode>General</c:formatCode>
                <c:ptCount val="6"/>
                <c:pt idx="0">
                  <c:v>517</c:v>
                </c:pt>
                <c:pt idx="1">
                  <c:v>12</c:v>
                </c:pt>
                <c:pt idx="2">
                  <c:v>55</c:v>
                </c:pt>
                <c:pt idx="3">
                  <c:v>126</c:v>
                </c:pt>
                <c:pt idx="4">
                  <c:v>89</c:v>
                </c:pt>
                <c:pt idx="5">
                  <c:v>799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LEGAL'!$D$8:$D$8,'GES. LEGAL'!$D$9:$D$9,'GES. LEGAL'!$D$10:$D$10,'GES. LEGAL'!$D$11:$D$11,'GES. LEGAL'!$D$12:$D$12,'GES. LEGAL'!$D$13:$D$13</c:f>
              <c:numCache>
                <c:formatCode>General</c:formatCode>
                <c:ptCount val="6"/>
                <c:pt idx="0">
                  <c:v>517</c:v>
                </c:pt>
                <c:pt idx="1">
                  <c:v>12</c:v>
                </c:pt>
                <c:pt idx="2">
                  <c:v>55</c:v>
                </c:pt>
                <c:pt idx="3">
                  <c:v>127</c:v>
                </c:pt>
                <c:pt idx="4">
                  <c:v>4</c:v>
                </c:pt>
                <c:pt idx="5">
                  <c:v>715</c:v>
                </c:pt>
              </c:numCache>
            </c:numRef>
          </c:val>
        </c:ser>
        <c:gapWidth val="219"/>
        <c:overlap val="-27"/>
        <c:axId val="77873834"/>
        <c:axId val="36652212"/>
      </c:barChart>
      <c:catAx>
        <c:axId val="7787383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36652212"/>
        <c:crosses val="autoZero"/>
        <c:auto val="1"/>
        <c:lblAlgn val="ctr"/>
        <c:lblOffset val="100"/>
        <c:noMultiLvlLbl val="0"/>
      </c:catAx>
      <c:valAx>
        <c:axId val="3665221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7873834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 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ECONÓMICA'!$C$8,'GES. ECONÓMICA'!$C$9,'GES. ECONÓMICA'!$C$10,'GES. ECONÓMICA'!$C$13</c:f>
              <c:numCache>
                <c:formatCode>General</c:formatCode>
                <c:ptCount val="4"/>
                <c:pt idx="0">
                  <c:v>3289</c:v>
                </c:pt>
                <c:pt idx="1">
                  <c:v>83333</c:v>
                </c:pt>
                <c:pt idx="2">
                  <c:v>2958</c:v>
                </c:pt>
                <c:pt idx="3">
                  <c:v>89580</c:v>
                </c:pt>
              </c:numCache>
            </c:numRef>
          </c:val>
        </c:ser>
        <c:ser>
          <c:idx val="1"/>
          <c:order val="1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 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ECONÓMICA'!$D$8,'GES. ECONÓMICA'!$D$9,'GES. ECONÓMICA'!$D$10,'GES. ECONÓMICA'!$D$13</c:f>
              <c:numCache>
                <c:formatCode>General</c:formatCode>
                <c:ptCount val="4"/>
                <c:pt idx="0">
                  <c:v>9867</c:v>
                </c:pt>
                <c:pt idx="1">
                  <c:v>249999</c:v>
                </c:pt>
                <c:pt idx="2">
                  <c:v>2958</c:v>
                </c:pt>
                <c:pt idx="3">
                  <c:v>262824</c:v>
                </c:pt>
              </c:numCache>
            </c:numRef>
          </c:val>
        </c:ser>
        <c:gapWidth val="219"/>
        <c:overlap val="-27"/>
        <c:axId val="82608911"/>
        <c:axId val="72473683"/>
      </c:barChart>
      <c:catAx>
        <c:axId val="8260891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2473683"/>
        <c:crosses val="autoZero"/>
        <c:auto val="1"/>
        <c:lblAlgn val="ctr"/>
        <c:lblOffset val="100"/>
        <c:noMultiLvlLbl val="0"/>
      </c:catAx>
      <c:valAx>
        <c:axId val="7247368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2608911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SOCIAL'!$B$8,'GES. SOCIAL'!$B$9,'GES. SOCIAL'!$B$10,'GES. SOCIAL'!$B$13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SOCIAL'!$C$8,'GES. SOCIAL'!$C$9,'GES. SOCIAL'!$C$10,'GES. SOCIAL'!$C$13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190</c:v>
                </c:pt>
                <c:pt idx="3">
                  <c:v>211</c:v>
                </c:pt>
              </c:numCache>
            </c:numRef>
          </c:val>
        </c:ser>
        <c:ser>
          <c:idx val="1"/>
          <c:order val="1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SOCIAL'!$B$8,'GES. SOCIAL'!$B$9,'GES. SOCIAL'!$B$10,'GES. SOCIAL'!$B$13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SOCIAL'!$D$8,'GES. SOCIAL'!$D$9,'GES. SOCIAL'!$D$10,'GES. SOCIAL'!$D$13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24</c:v>
                </c:pt>
                <c:pt idx="3">
                  <c:v>45</c:v>
                </c:pt>
              </c:numCache>
            </c:numRef>
          </c:val>
        </c:ser>
        <c:gapWidth val="219"/>
        <c:overlap val="-27"/>
        <c:axId val="94073548"/>
        <c:axId val="63989591"/>
      </c:barChart>
      <c:catAx>
        <c:axId val="940735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3989591"/>
        <c:crosses val="autoZero"/>
        <c:auto val="1"/>
        <c:lblAlgn val="ctr"/>
        <c:lblOffset val="100"/>
        <c:noMultiLvlLbl val="0"/>
      </c:catAx>
      <c:valAx>
        <c:axId val="63989591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4073548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3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15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6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7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365400</xdr:colOff>
      <xdr:row>2</xdr:row>
      <xdr:rowOff>282600</xdr:rowOff>
    </xdr:from>
    <xdr:to>
      <xdr:col>17</xdr:col>
      <xdr:colOff>339840</xdr:colOff>
      <xdr:row>14</xdr:row>
      <xdr:rowOff>52920</xdr:rowOff>
    </xdr:to>
    <xdr:graphicFrame>
      <xdr:nvGraphicFramePr>
        <xdr:cNvPr id="0" name="Gráfico 12"/>
        <xdr:cNvGraphicFramePr/>
      </xdr:nvGraphicFramePr>
      <xdr:xfrm>
        <a:off x="6801120" y="632880"/>
        <a:ext cx="9080280" cy="470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510480</xdr:colOff>
      <xdr:row>1</xdr:row>
      <xdr:rowOff>162720</xdr:rowOff>
    </xdr:from>
    <xdr:to>
      <xdr:col>14</xdr:col>
      <xdr:colOff>212400</xdr:colOff>
      <xdr:row>18</xdr:row>
      <xdr:rowOff>165240</xdr:rowOff>
    </xdr:to>
    <xdr:graphicFrame>
      <xdr:nvGraphicFramePr>
        <xdr:cNvPr id="1" name="Gráfico 3"/>
        <xdr:cNvGraphicFramePr/>
      </xdr:nvGraphicFramePr>
      <xdr:xfrm>
        <a:off x="5895720" y="337680"/>
        <a:ext cx="7156800" cy="560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335160</xdr:colOff>
      <xdr:row>0</xdr:row>
      <xdr:rowOff>167760</xdr:rowOff>
    </xdr:from>
    <xdr:to>
      <xdr:col>14</xdr:col>
      <xdr:colOff>37440</xdr:colOff>
      <xdr:row>9</xdr:row>
      <xdr:rowOff>657360</xdr:rowOff>
    </xdr:to>
    <xdr:graphicFrame>
      <xdr:nvGraphicFramePr>
        <xdr:cNvPr id="2" name="Gráfico 2"/>
        <xdr:cNvGraphicFramePr/>
      </xdr:nvGraphicFramePr>
      <xdr:xfrm>
        <a:off x="5908320" y="167760"/>
        <a:ext cx="7157160" cy="40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289800</xdr:colOff>
      <xdr:row>1</xdr:row>
      <xdr:rowOff>152640</xdr:rowOff>
    </xdr:from>
    <xdr:to>
      <xdr:col>14</xdr:col>
      <xdr:colOff>464040</xdr:colOff>
      <xdr:row>19</xdr:row>
      <xdr:rowOff>160560</xdr:rowOff>
    </xdr:to>
    <xdr:graphicFrame>
      <xdr:nvGraphicFramePr>
        <xdr:cNvPr id="3" name="Gráfico 1"/>
        <xdr:cNvGraphicFramePr/>
      </xdr:nvGraphicFramePr>
      <xdr:xfrm>
        <a:off x="5533920" y="327600"/>
        <a:ext cx="7629480" cy="556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351000</xdr:colOff>
      <xdr:row>2</xdr:row>
      <xdr:rowOff>145800</xdr:rowOff>
    </xdr:from>
    <xdr:to>
      <xdr:col>15</xdr:col>
      <xdr:colOff>298440</xdr:colOff>
      <xdr:row>15</xdr:row>
      <xdr:rowOff>89640</xdr:rowOff>
    </xdr:to>
    <xdr:graphicFrame>
      <xdr:nvGraphicFramePr>
        <xdr:cNvPr id="4" name="Gráfico 4"/>
        <xdr:cNvGraphicFramePr/>
      </xdr:nvGraphicFramePr>
      <xdr:xfrm>
        <a:off x="5603040" y="496080"/>
        <a:ext cx="8147520" cy="4665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326160</xdr:colOff>
      <xdr:row>3</xdr:row>
      <xdr:rowOff>162360</xdr:rowOff>
    </xdr:from>
    <xdr:to>
      <xdr:col>14</xdr:col>
      <xdr:colOff>589680</xdr:colOff>
      <xdr:row>12</xdr:row>
      <xdr:rowOff>284400</xdr:rowOff>
    </xdr:to>
    <xdr:graphicFrame>
      <xdr:nvGraphicFramePr>
        <xdr:cNvPr id="5" name="Gráfico 1"/>
        <xdr:cNvGraphicFramePr/>
      </xdr:nvGraphicFramePr>
      <xdr:xfrm>
        <a:off x="5578200" y="771840"/>
        <a:ext cx="7718400" cy="376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G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6" activeCellId="0" sqref="J16"/>
    </sheetView>
  </sheetViews>
  <sheetFormatPr defaultColWidth="11.5898437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2.11"/>
    <col collapsed="false" customWidth="true" hidden="false" outlineLevel="0" max="3" min="3" style="1" width="11.99"/>
    <col collapsed="false" customWidth="true" hidden="false" outlineLevel="0" max="4" min="4" style="1" width="13.22"/>
    <col collapsed="false" customWidth="true" hidden="false" outlineLevel="0" max="5" min="5" style="1" width="18"/>
    <col collapsed="false" customWidth="true" hidden="false" outlineLevel="0" max="6" min="6" style="1" width="21.56"/>
    <col collapsed="false" customWidth="true" hidden="false" outlineLevel="0" max="7" min="7" style="1" width="13.32"/>
    <col collapsed="false" customWidth="false" hidden="false" outlineLevel="0" max="1024" min="8" style="1" width="11.57"/>
  </cols>
  <sheetData>
    <row r="3" customFormat="false" ht="28.2" hidden="false" customHeight="true" outlineLevel="0" collapsed="false">
      <c r="B3" s="2" t="s">
        <v>0</v>
      </c>
      <c r="C3" s="2"/>
      <c r="D3" s="2"/>
      <c r="E3" s="2"/>
      <c r="F3" s="2"/>
    </row>
    <row r="4" customFormat="false" ht="28.2" hidden="false" customHeight="true" outlineLevel="0" collapsed="false">
      <c r="B4" s="3" t="s">
        <v>1</v>
      </c>
      <c r="C4" s="3"/>
      <c r="D4" s="3"/>
      <c r="E4" s="3"/>
      <c r="F4" s="3"/>
    </row>
    <row r="5" customFormat="false" ht="28.2" hidden="false" customHeight="true" outlineLevel="0" collapsed="false">
      <c r="B5" s="4" t="s">
        <v>2</v>
      </c>
      <c r="C5" s="4"/>
      <c r="D5" s="4"/>
      <c r="E5" s="4"/>
      <c r="F5" s="4"/>
    </row>
    <row r="6" customFormat="false" ht="49.2" hidden="false" customHeight="true" outlineLevel="0" collapsed="false">
      <c r="B6" s="5" t="s">
        <v>3</v>
      </c>
      <c r="C6" s="5" t="s">
        <v>4</v>
      </c>
      <c r="D6" s="5"/>
      <c r="E6" s="5" t="s">
        <v>5</v>
      </c>
      <c r="F6" s="5" t="s">
        <v>6</v>
      </c>
      <c r="G6" s="6"/>
    </row>
    <row r="7" customFormat="false" ht="49.2" hidden="false" customHeight="true" outlineLevel="0" collapsed="false">
      <c r="B7" s="5"/>
      <c r="C7" s="5" t="s">
        <v>7</v>
      </c>
      <c r="D7" s="7" t="s">
        <v>8</v>
      </c>
      <c r="E7" s="5"/>
      <c r="F7" s="5"/>
      <c r="G7" s="6"/>
    </row>
    <row r="8" customFormat="false" ht="28.8" hidden="false" customHeight="true" outlineLevel="0" collapsed="false">
      <c r="B8" s="8" t="s">
        <v>9</v>
      </c>
      <c r="C8" s="8" t="n">
        <v>4</v>
      </c>
      <c r="D8" s="8" t="n">
        <v>3</v>
      </c>
      <c r="E8" s="9" t="n">
        <v>5133</v>
      </c>
      <c r="F8" s="9" t="n">
        <v>15267</v>
      </c>
      <c r="G8" s="10"/>
    </row>
    <row r="9" customFormat="false" ht="54" hidden="false" customHeight="true" outlineLevel="0" collapsed="false">
      <c r="B9" s="8" t="s">
        <v>10</v>
      </c>
      <c r="C9" s="8" t="n">
        <v>4</v>
      </c>
      <c r="D9" s="8" t="n">
        <v>0</v>
      </c>
      <c r="E9" s="9" t="n">
        <v>1095</v>
      </c>
      <c r="F9" s="9" t="n">
        <v>743</v>
      </c>
      <c r="G9" s="10"/>
    </row>
    <row r="10" customFormat="false" ht="26.4" hidden="false" customHeight="true" outlineLevel="0" collapsed="false">
      <c r="B10" s="11" t="s">
        <v>11</v>
      </c>
      <c r="C10" s="11" t="n">
        <v>16</v>
      </c>
      <c r="D10" s="11" t="n">
        <v>0</v>
      </c>
      <c r="E10" s="9" t="n">
        <v>10637</v>
      </c>
      <c r="F10" s="9" t="n">
        <v>87100</v>
      </c>
      <c r="G10" s="10"/>
    </row>
    <row r="11" customFormat="false" ht="26.4" hidden="false" customHeight="true" outlineLevel="0" collapsed="false">
      <c r="B11" s="11" t="s">
        <v>12</v>
      </c>
      <c r="C11" s="11" t="n">
        <v>5</v>
      </c>
      <c r="D11" s="11" t="n">
        <v>0</v>
      </c>
      <c r="E11" s="9" t="n">
        <v>799</v>
      </c>
      <c r="F11" s="9" t="n">
        <v>715</v>
      </c>
      <c r="G11" s="10"/>
    </row>
    <row r="12" customFormat="false" ht="26.4" hidden="false" customHeight="true" outlineLevel="0" collapsed="false">
      <c r="B12" s="11" t="s">
        <v>13</v>
      </c>
      <c r="C12" s="11" t="n">
        <v>1</v>
      </c>
      <c r="D12" s="11" t="n">
        <v>2</v>
      </c>
      <c r="E12" s="9" t="n">
        <v>89580</v>
      </c>
      <c r="F12" s="9" t="n">
        <v>262824</v>
      </c>
      <c r="G12" s="10"/>
    </row>
    <row r="13" customFormat="false" ht="26.4" hidden="false" customHeight="true" outlineLevel="0" collapsed="false">
      <c r="B13" s="11" t="s">
        <v>14</v>
      </c>
      <c r="C13" s="11" t="n">
        <v>2</v>
      </c>
      <c r="D13" s="11" t="n">
        <v>1</v>
      </c>
      <c r="E13" s="9" t="n">
        <v>211</v>
      </c>
      <c r="F13" s="9" t="n">
        <v>45</v>
      </c>
      <c r="G13" s="10"/>
    </row>
    <row r="14" customFormat="false" ht="17.4" hidden="false" customHeight="false" outlineLevel="0" collapsed="false">
      <c r="B14" s="12" t="s">
        <v>15</v>
      </c>
      <c r="C14" s="12" t="n">
        <f aca="false">SUM(C8:C13)</f>
        <v>32</v>
      </c>
      <c r="D14" s="12" t="n">
        <f aca="false">SUM(D8:D13)</f>
        <v>6</v>
      </c>
      <c r="E14" s="13" t="n">
        <f aca="false">SUM(E8:E13)</f>
        <v>107455</v>
      </c>
      <c r="F14" s="13" t="n">
        <f aca="false">SUM(F8:F13)</f>
        <v>366694</v>
      </c>
      <c r="G14" s="14"/>
    </row>
    <row r="16" customFormat="false" ht="13.8" hidden="false" customHeight="false" outlineLevel="0" collapsed="false">
      <c r="F16" s="15"/>
    </row>
    <row r="18" customFormat="false" ht="13.8" hidden="false" customHeight="false" outlineLevel="0" collapsed="false">
      <c r="F18" s="10"/>
    </row>
    <row r="1048576" customFormat="false" ht="12.8" hidden="false" customHeight="false" outlineLevel="0" collapsed="false"/>
  </sheetData>
  <sheetProtection sheet="true" password="c359" objects="true" scenarios="true"/>
  <mergeCells count="7">
    <mergeCell ref="B3:F3"/>
    <mergeCell ref="B4:F4"/>
    <mergeCell ref="B5:F5"/>
    <mergeCell ref="B6:B7"/>
    <mergeCell ref="C6:D6"/>
    <mergeCell ref="E6:E7"/>
    <mergeCell ref="F6:F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6" activeCellId="0" sqref="D16"/>
    </sheetView>
  </sheetViews>
  <sheetFormatPr defaultColWidth="10.578125" defaultRowHeight="13.8" zeroHeight="false" outlineLevelRow="0" outlineLevelCol="0"/>
  <cols>
    <col collapsed="false" customWidth="true" hidden="false" outlineLevel="0" max="1" min="1" style="0" width="4.33"/>
    <col collapsed="false" customWidth="true" hidden="false" outlineLevel="0" max="2" min="2" style="0" width="40.78"/>
    <col collapsed="false" customWidth="true" hidden="false" outlineLevel="0" max="3" min="3" style="0" width="14.11"/>
    <col collapsed="false" customWidth="true" hidden="false" outlineLevel="0" max="4" min="4" style="0" width="17.11"/>
    <col collapsed="false" customWidth="true" hidden="false" outlineLevel="0" max="1024" min="1023" style="0" width="11.52"/>
  </cols>
  <sheetData>
    <row r="3" customFormat="false" ht="20.4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3.45" hidden="false" customHeight="true" outlineLevel="0" collapsed="false">
      <c r="B6" s="16" t="s">
        <v>9</v>
      </c>
      <c r="C6" s="16"/>
      <c r="D6" s="16"/>
    </row>
    <row r="7" customFormat="false" ht="60" hidden="false" customHeight="true" outlineLevel="0" collapsed="false">
      <c r="B7" s="5" t="s">
        <v>8</v>
      </c>
      <c r="C7" s="5" t="s">
        <v>5</v>
      </c>
      <c r="D7" s="5" t="s">
        <v>6</v>
      </c>
    </row>
    <row r="8" customFormat="false" ht="25.9" hidden="false" customHeight="true" outlineLevel="0" collapsed="false">
      <c r="B8" s="8" t="s">
        <v>16</v>
      </c>
      <c r="C8" s="17" t="n">
        <v>1073</v>
      </c>
      <c r="D8" s="17" t="n">
        <v>3219</v>
      </c>
    </row>
    <row r="9" customFormat="false" ht="39.75" hidden="false" customHeight="true" outlineLevel="0" collapsed="false">
      <c r="B9" s="8" t="s">
        <v>17</v>
      </c>
      <c r="C9" s="17" t="n">
        <v>1117</v>
      </c>
      <c r="D9" s="17" t="n">
        <v>3313</v>
      </c>
    </row>
    <row r="10" customFormat="false" ht="39.15" hidden="false" customHeight="true" outlineLevel="0" collapsed="false">
      <c r="B10" s="8" t="s">
        <v>18</v>
      </c>
      <c r="C10" s="17" t="n">
        <v>2863</v>
      </c>
      <c r="D10" s="17" t="n">
        <v>8513</v>
      </c>
    </row>
    <row r="11" customFormat="false" ht="50.6" hidden="false" customHeight="true" outlineLevel="0" collapsed="false">
      <c r="B11" s="8" t="s">
        <v>19</v>
      </c>
      <c r="C11" s="17" t="n">
        <v>54</v>
      </c>
      <c r="D11" s="17" t="n">
        <v>160</v>
      </c>
    </row>
    <row r="12" customFormat="false" ht="27.7" hidden="false" customHeight="true" outlineLevel="0" collapsed="false">
      <c r="B12" s="8" t="s">
        <v>20</v>
      </c>
      <c r="C12" s="18" t="n">
        <v>6</v>
      </c>
      <c r="D12" s="18" t="n">
        <v>6</v>
      </c>
    </row>
    <row r="13" customFormat="false" ht="30.7" hidden="false" customHeight="true" outlineLevel="0" collapsed="false">
      <c r="B13" s="19" t="s">
        <v>21</v>
      </c>
      <c r="C13" s="18" t="n">
        <v>20</v>
      </c>
      <c r="D13" s="18" t="n">
        <v>56</v>
      </c>
    </row>
    <row r="14" customFormat="false" ht="24.65" hidden="false" customHeight="true" outlineLevel="0" collapsed="false">
      <c r="B14" s="20" t="s">
        <v>15</v>
      </c>
      <c r="C14" s="21" t="n">
        <f aca="false">SUM(C8:C13)</f>
        <v>5133</v>
      </c>
      <c r="D14" s="21" t="n">
        <f aca="false">SUM(D8:D13)</f>
        <v>15267</v>
      </c>
    </row>
    <row r="15" customFormat="false" ht="13.8" hidden="false" customHeight="false" outlineLevel="0" collapsed="false">
      <c r="C15" s="22"/>
      <c r="D15" s="22"/>
    </row>
    <row r="16" customFormat="false" ht="13.8" hidden="false" customHeight="false" outlineLevel="0" collapsed="false">
      <c r="C16" s="23"/>
      <c r="D16" s="23"/>
    </row>
    <row r="17" customFormat="false" ht="13.8" hidden="false" customHeight="false" outlineLevel="0" collapsed="false">
      <c r="C17" s="24"/>
      <c r="D17" s="24"/>
    </row>
    <row r="18" customFormat="false" ht="13.8" hidden="false" customHeight="false" outlineLevel="0" collapsed="false">
      <c r="D18" s="25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12" activeCellId="0" sqref="J12"/>
    </sheetView>
  </sheetViews>
  <sheetFormatPr defaultColWidth="10.578125" defaultRowHeight="13.8" zeroHeight="false" outlineLevelRow="0" outlineLevelCol="0"/>
  <cols>
    <col collapsed="false" customWidth="true" hidden="false" outlineLevel="0" max="2" min="2" style="0" width="25.87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0.4" hidden="false" customHeight="false" outlineLevel="0" collapsed="false">
      <c r="B3" s="2" t="s">
        <v>0</v>
      </c>
      <c r="C3" s="2"/>
      <c r="D3" s="2"/>
    </row>
    <row r="4" customFormat="false" ht="18.05" hidden="false" customHeight="true" outlineLevel="0" collapsed="false">
      <c r="B4" s="3" t="s">
        <v>1</v>
      </c>
      <c r="C4" s="3"/>
      <c r="D4" s="3"/>
    </row>
    <row r="5" customFormat="false" ht="22.25" hidden="false" customHeight="true" outlineLevel="0" collapsed="false">
      <c r="B5" s="4" t="s">
        <v>2</v>
      </c>
      <c r="C5" s="4"/>
      <c r="D5" s="4"/>
    </row>
    <row r="6" customFormat="false" ht="28.8" hidden="false" customHeight="true" outlineLevel="0" collapsed="false">
      <c r="B6" s="16" t="s">
        <v>22</v>
      </c>
      <c r="C6" s="16"/>
      <c r="D6" s="16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30.6" hidden="false" customHeight="true" outlineLevel="0" collapsed="false">
      <c r="B8" s="8" t="s">
        <v>23</v>
      </c>
      <c r="C8" s="18" t="n">
        <v>62</v>
      </c>
      <c r="D8" s="18" t="n">
        <v>102</v>
      </c>
    </row>
    <row r="9" customFormat="false" ht="63.25" hidden="false" customHeight="true" outlineLevel="0" collapsed="false">
      <c r="B9" s="8" t="s">
        <v>24</v>
      </c>
      <c r="C9" s="18" t="n">
        <v>656</v>
      </c>
      <c r="D9" s="18" t="n">
        <v>422</v>
      </c>
    </row>
    <row r="10" customFormat="false" ht="56" hidden="false" customHeight="true" outlineLevel="0" collapsed="false">
      <c r="B10" s="8" t="s">
        <v>25</v>
      </c>
      <c r="C10" s="18" t="n">
        <v>223</v>
      </c>
      <c r="D10" s="18" t="n">
        <v>157</v>
      </c>
    </row>
    <row r="11" customFormat="false" ht="37.95" hidden="false" customHeight="true" outlineLevel="0" collapsed="false">
      <c r="B11" s="8" t="s">
        <v>26</v>
      </c>
      <c r="C11" s="18" t="n">
        <v>154</v>
      </c>
      <c r="D11" s="18" t="n">
        <v>62</v>
      </c>
    </row>
    <row r="12" customFormat="false" ht="25.3" hidden="false" customHeight="true" outlineLevel="0" collapsed="false">
      <c r="B12" s="20" t="s">
        <v>15</v>
      </c>
      <c r="C12" s="21" t="n">
        <f aca="false">SUM(C8:C11)</f>
        <v>1095</v>
      </c>
      <c r="D12" s="21" t="n">
        <f aca="false">SUM(D8:D11)</f>
        <v>743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G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0" activeCellId="0" sqref="F10"/>
    </sheetView>
  </sheetViews>
  <sheetFormatPr defaultColWidth="10.578125" defaultRowHeight="13.8" zeroHeight="false" outlineLevelRow="0" outlineLevelCol="0"/>
  <cols>
    <col collapsed="false" customWidth="true" hidden="false" outlineLevel="0" max="1" min="1" style="0" width="4.33"/>
    <col collapsed="false" customWidth="true" hidden="false" outlineLevel="0" max="2" min="2" style="0" width="27.45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8.2" hidden="false" customHeight="true" outlineLevel="0" collapsed="false">
      <c r="B3" s="2" t="s">
        <v>0</v>
      </c>
      <c r="C3" s="2"/>
      <c r="D3" s="2"/>
    </row>
    <row r="4" customFormat="false" ht="25.2" hidden="false" customHeight="true" outlineLevel="0" collapsed="false">
      <c r="B4" s="3" t="s">
        <v>1</v>
      </c>
      <c r="C4" s="3"/>
      <c r="D4" s="3"/>
    </row>
    <row r="5" customFormat="false" ht="16.2" hidden="false" customHeight="false" outlineLevel="0" collapsed="false">
      <c r="B5" s="4" t="s">
        <v>2</v>
      </c>
      <c r="C5" s="4"/>
      <c r="D5" s="4"/>
    </row>
    <row r="6" customFormat="false" ht="36.6" hidden="false" customHeight="true" outlineLevel="0" collapsed="false">
      <c r="B6" s="26" t="s">
        <v>27</v>
      </c>
      <c r="C6" s="26"/>
      <c r="D6" s="26"/>
    </row>
    <row r="7" customFormat="false" ht="57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25.05" hidden="false" customHeight="true" outlineLevel="0" collapsed="false">
      <c r="B8" s="8" t="s">
        <v>28</v>
      </c>
      <c r="C8" s="18" t="n">
        <v>250</v>
      </c>
      <c r="D8" s="18" t="n">
        <v>250</v>
      </c>
    </row>
    <row r="9" customFormat="false" ht="37.8" hidden="false" customHeight="true" outlineLevel="0" collapsed="false">
      <c r="B9" s="8" t="s">
        <v>29</v>
      </c>
      <c r="C9" s="18" t="n">
        <v>766</v>
      </c>
      <c r="D9" s="18" t="n">
        <v>766</v>
      </c>
    </row>
    <row r="10" customFormat="false" ht="25.05" hidden="false" customHeight="true" outlineLevel="0" collapsed="false">
      <c r="B10" s="8" t="s">
        <v>30</v>
      </c>
      <c r="C10" s="18" t="n">
        <v>0</v>
      </c>
      <c r="D10" s="18" t="n">
        <v>0</v>
      </c>
    </row>
    <row r="11" customFormat="false" ht="25.05" hidden="false" customHeight="true" outlineLevel="0" collapsed="false">
      <c r="B11" s="8" t="s">
        <v>31</v>
      </c>
      <c r="C11" s="18" t="n">
        <v>59</v>
      </c>
      <c r="D11" s="18" t="n">
        <v>59</v>
      </c>
    </row>
    <row r="12" customFormat="false" ht="25.05" hidden="false" customHeight="true" outlineLevel="0" collapsed="false">
      <c r="B12" s="8" t="s">
        <v>32</v>
      </c>
      <c r="C12" s="18" t="n">
        <v>0</v>
      </c>
      <c r="D12" s="18" t="n">
        <v>0</v>
      </c>
    </row>
    <row r="13" customFormat="false" ht="25.05" hidden="false" customHeight="true" outlineLevel="0" collapsed="false">
      <c r="B13" s="8" t="s">
        <v>33</v>
      </c>
      <c r="C13" s="18" t="n">
        <v>39</v>
      </c>
      <c r="D13" s="18" t="n">
        <v>39</v>
      </c>
    </row>
    <row r="14" customFormat="false" ht="25.05" hidden="false" customHeight="true" outlineLevel="0" collapsed="false">
      <c r="B14" s="8" t="s">
        <v>34</v>
      </c>
      <c r="C14" s="18" t="n">
        <v>22</v>
      </c>
      <c r="D14" s="18" t="n">
        <v>22</v>
      </c>
    </row>
    <row r="15" customFormat="false" ht="25.05" hidden="false" customHeight="true" outlineLevel="0" collapsed="false">
      <c r="B15" s="8" t="s">
        <v>35</v>
      </c>
      <c r="C15" s="18" t="n">
        <v>49</v>
      </c>
      <c r="D15" s="18" t="n">
        <v>49</v>
      </c>
    </row>
    <row r="16" customFormat="false" ht="25.05" hidden="false" customHeight="true" outlineLevel="0" collapsed="false">
      <c r="B16" s="8" t="s">
        <v>36</v>
      </c>
      <c r="C16" s="18" t="n">
        <v>287</v>
      </c>
      <c r="D16" s="18" t="n">
        <v>287</v>
      </c>
    </row>
    <row r="17" customFormat="false" ht="37.8" hidden="false" customHeight="true" outlineLevel="0" collapsed="false">
      <c r="B17" s="8" t="s">
        <v>37</v>
      </c>
      <c r="C17" s="18" t="n">
        <v>5496</v>
      </c>
      <c r="D17" s="18" t="n">
        <v>79762</v>
      </c>
    </row>
    <row r="18" customFormat="false" ht="25.05" hidden="false" customHeight="true" outlineLevel="0" collapsed="false">
      <c r="B18" s="8" t="s">
        <v>38</v>
      </c>
      <c r="C18" s="18" t="n">
        <v>2025</v>
      </c>
      <c r="D18" s="18" t="n">
        <v>4042</v>
      </c>
    </row>
    <row r="19" customFormat="false" ht="25.05" hidden="false" customHeight="true" outlineLevel="0" collapsed="false">
      <c r="B19" s="27" t="s">
        <v>39</v>
      </c>
      <c r="C19" s="18" t="n">
        <v>721</v>
      </c>
      <c r="D19" s="18" t="n">
        <v>721</v>
      </c>
      <c r="G19" s="28"/>
    </row>
    <row r="20" customFormat="false" ht="38.4" hidden="false" customHeight="true" outlineLevel="0" collapsed="false">
      <c r="B20" s="19" t="s">
        <v>40</v>
      </c>
      <c r="C20" s="18" t="n">
        <v>0</v>
      </c>
      <c r="D20" s="18" t="n">
        <v>0</v>
      </c>
    </row>
    <row r="21" customFormat="false" ht="40.8" hidden="false" customHeight="true" outlineLevel="0" collapsed="false">
      <c r="B21" s="19" t="s">
        <v>41</v>
      </c>
      <c r="C21" s="18" t="n">
        <v>66</v>
      </c>
      <c r="D21" s="18" t="n">
        <v>66</v>
      </c>
    </row>
    <row r="22" customFormat="false" ht="37.2" hidden="false" customHeight="true" outlineLevel="0" collapsed="false">
      <c r="B22" s="19" t="s">
        <v>42</v>
      </c>
      <c r="C22" s="18" t="n">
        <v>694</v>
      </c>
      <c r="D22" s="18" t="n">
        <v>857</v>
      </c>
    </row>
    <row r="23" customFormat="false" ht="35.4" hidden="false" customHeight="true" outlineLevel="0" collapsed="false">
      <c r="B23" s="19" t="s">
        <v>43</v>
      </c>
      <c r="C23" s="18" t="n">
        <v>163</v>
      </c>
      <c r="D23" s="18" t="n">
        <v>180</v>
      </c>
    </row>
    <row r="24" customFormat="false" ht="17.4" hidden="false" customHeight="false" outlineLevel="0" collapsed="false">
      <c r="B24" s="12" t="s">
        <v>15</v>
      </c>
      <c r="C24" s="13" t="n">
        <f aca="false">SUM(C8:C23)</f>
        <v>10637</v>
      </c>
      <c r="D24" s="13" t="n">
        <f aca="false">SUM(D8:D23)</f>
        <v>87100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ColWidth="10.578125" defaultRowHeight="13.8" zeroHeight="false" outlineLevelRow="0" outlineLevelCol="0"/>
  <cols>
    <col collapsed="false" customWidth="true" hidden="false" outlineLevel="0" max="1" min="1" style="0" width="4.33"/>
    <col collapsed="false" customWidth="true" hidden="false" outlineLevel="0" max="2" min="2" style="0" width="27.45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0.4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18" hidden="false" customHeight="false" outlineLevel="0" collapsed="false">
      <c r="B6" s="16" t="s">
        <v>12</v>
      </c>
      <c r="C6" s="16"/>
      <c r="D6" s="16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30.6" hidden="false" customHeight="true" outlineLevel="0" collapsed="false">
      <c r="B8" s="8" t="s">
        <v>44</v>
      </c>
      <c r="C8" s="18" t="n">
        <v>517</v>
      </c>
      <c r="D8" s="18" t="n">
        <v>517</v>
      </c>
    </row>
    <row r="9" customFormat="false" ht="31.3" hidden="false" customHeight="true" outlineLevel="0" collapsed="false">
      <c r="B9" s="8" t="s">
        <v>45</v>
      </c>
      <c r="C9" s="18" t="n">
        <v>12</v>
      </c>
      <c r="D9" s="18" t="n">
        <v>12</v>
      </c>
    </row>
    <row r="10" customFormat="false" ht="31.3" hidden="false" customHeight="true" outlineLevel="0" collapsed="false">
      <c r="B10" s="8" t="s">
        <v>46</v>
      </c>
      <c r="C10" s="18" t="n">
        <v>55</v>
      </c>
      <c r="D10" s="18" t="n">
        <v>55</v>
      </c>
    </row>
    <row r="11" customFormat="false" ht="34.8" hidden="false" customHeight="true" outlineLevel="0" collapsed="false">
      <c r="B11" s="8" t="s">
        <v>47</v>
      </c>
      <c r="C11" s="18" t="n">
        <v>126</v>
      </c>
      <c r="D11" s="18" t="n">
        <v>127</v>
      </c>
    </row>
    <row r="12" customFormat="false" ht="56.6" hidden="false" customHeight="true" outlineLevel="0" collapsed="false">
      <c r="B12" s="8" t="s">
        <v>48</v>
      </c>
      <c r="C12" s="18" t="n">
        <v>89</v>
      </c>
      <c r="D12" s="18" t="n">
        <v>4</v>
      </c>
    </row>
    <row r="13" customFormat="false" ht="21.65" hidden="false" customHeight="true" outlineLevel="0" collapsed="false">
      <c r="B13" s="20" t="s">
        <v>15</v>
      </c>
      <c r="C13" s="21" t="n">
        <f aca="false">SUM(C8:C12)</f>
        <v>799</v>
      </c>
      <c r="D13" s="21" t="n">
        <f aca="false">SUM(D8:D12)</f>
        <v>715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0.578125" defaultRowHeight="13.8" zeroHeight="false" outlineLevelRow="0" outlineLevelCol="0"/>
  <cols>
    <col collapsed="false" customWidth="true" hidden="false" outlineLevel="0" max="1" min="1" style="0" width="4.44"/>
    <col collapsed="false" customWidth="true" hidden="false" outlineLevel="0" max="2" min="2" style="0" width="27.45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0.4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16" t="s">
        <v>13</v>
      </c>
      <c r="C6" s="16"/>
      <c r="D6" s="16"/>
    </row>
    <row r="7" customFormat="false" ht="66.6" hidden="false" customHeight="true" outlineLevel="0" collapsed="false">
      <c r="B7" s="5" t="s">
        <v>49</v>
      </c>
      <c r="C7" s="5" t="s">
        <v>5</v>
      </c>
      <c r="D7" s="5" t="s">
        <v>6</v>
      </c>
    </row>
    <row r="8" customFormat="false" ht="64.45" hidden="false" customHeight="true" outlineLevel="0" collapsed="false">
      <c r="B8" s="8" t="s">
        <v>50</v>
      </c>
      <c r="C8" s="18" t="n">
        <v>3289</v>
      </c>
      <c r="D8" s="18" t="n">
        <v>9867</v>
      </c>
    </row>
    <row r="9" customFormat="false" ht="81" hidden="false" customHeight="true" outlineLevel="0" collapsed="false">
      <c r="B9" s="8" t="s">
        <v>51</v>
      </c>
      <c r="C9" s="18" t="n">
        <v>83333</v>
      </c>
      <c r="D9" s="18" t="n">
        <v>249999</v>
      </c>
    </row>
    <row r="10" customFormat="false" ht="28.3" hidden="false" customHeight="true" outlineLevel="0" collapsed="false">
      <c r="B10" s="8" t="s">
        <v>52</v>
      </c>
      <c r="C10" s="18" t="n">
        <v>2958</v>
      </c>
      <c r="D10" s="18" t="n">
        <v>2958</v>
      </c>
    </row>
    <row r="11" customFormat="false" ht="34.8" hidden="true" customHeight="true" outlineLevel="0" collapsed="false">
      <c r="B11" s="8"/>
      <c r="C11" s="18"/>
      <c r="D11" s="18"/>
    </row>
    <row r="12" customFormat="false" ht="55.2" hidden="true" customHeight="true" outlineLevel="0" collapsed="false">
      <c r="B12" s="8"/>
      <c r="C12" s="18"/>
      <c r="D12" s="18"/>
    </row>
    <row r="13" customFormat="false" ht="22.85" hidden="false" customHeight="true" outlineLevel="0" collapsed="false">
      <c r="B13" s="20" t="s">
        <v>15</v>
      </c>
      <c r="C13" s="21" t="n">
        <f aca="false">SUM(C8:C12)</f>
        <v>89580</v>
      </c>
      <c r="D13" s="21" t="n">
        <f aca="false">SUM(D8:D12)</f>
        <v>262824</v>
      </c>
    </row>
    <row r="15" customFormat="false" ht="13.8" hidden="false" customHeight="false" outlineLevel="0" collapsed="false">
      <c r="C15" s="23"/>
      <c r="D15" s="23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0.578125" defaultRowHeight="13.8" zeroHeight="false" outlineLevelRow="0" outlineLevelCol="0"/>
  <cols>
    <col collapsed="false" customWidth="true" hidden="false" outlineLevel="0" max="1" min="1" style="0" width="4.44"/>
    <col collapsed="false" customWidth="true" hidden="false" outlineLevel="0" max="2" min="2" style="0" width="27.45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0.4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5.3" hidden="false" customHeight="true" outlineLevel="0" collapsed="false">
      <c r="B6" s="29" t="s">
        <v>14</v>
      </c>
      <c r="C6" s="29"/>
      <c r="D6" s="29"/>
    </row>
    <row r="7" customFormat="false" ht="66.6" hidden="false" customHeight="true" outlineLevel="0" collapsed="false">
      <c r="B7" s="5" t="s">
        <v>49</v>
      </c>
      <c r="C7" s="5" t="s">
        <v>5</v>
      </c>
      <c r="D7" s="5" t="s">
        <v>6</v>
      </c>
    </row>
    <row r="8" customFormat="false" ht="57.6" hidden="false" customHeight="true" outlineLevel="0" collapsed="false">
      <c r="B8" s="8" t="s">
        <v>53</v>
      </c>
      <c r="C8" s="18" t="n">
        <v>7</v>
      </c>
      <c r="D8" s="18" t="n">
        <v>7</v>
      </c>
    </row>
    <row r="9" customFormat="false" ht="43.95" hidden="false" customHeight="true" outlineLevel="0" collapsed="false">
      <c r="B9" s="8" t="s">
        <v>54</v>
      </c>
      <c r="C9" s="18" t="n">
        <v>14</v>
      </c>
      <c r="D9" s="18" t="n">
        <v>14</v>
      </c>
    </row>
    <row r="10" customFormat="false" ht="63.25" hidden="false" customHeight="true" outlineLevel="0" collapsed="false">
      <c r="B10" s="8" t="s">
        <v>55</v>
      </c>
      <c r="C10" s="18" t="n">
        <v>190</v>
      </c>
      <c r="D10" s="18" t="n">
        <v>24</v>
      </c>
    </row>
    <row r="11" customFormat="false" ht="34.8" hidden="true" customHeight="true" outlineLevel="0" collapsed="false">
      <c r="B11" s="8"/>
      <c r="C11" s="18"/>
      <c r="D11" s="18"/>
    </row>
    <row r="12" customFormat="false" ht="55.2" hidden="true" customHeight="true" outlineLevel="0" collapsed="false">
      <c r="B12" s="8"/>
      <c r="C12" s="18"/>
      <c r="D12" s="18"/>
    </row>
    <row r="13" customFormat="false" ht="22.85" hidden="false" customHeight="true" outlineLevel="0" collapsed="false">
      <c r="B13" s="20" t="s">
        <v>15</v>
      </c>
      <c r="C13" s="21" t="n">
        <f aca="false">SUM(C8:C12)</f>
        <v>211</v>
      </c>
      <c r="D13" s="21" t="n">
        <f aca="false">SUM(D8:D12)</f>
        <v>45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2021-07-02T19:00:18Z</dcterms:created>
  <dc:creator>PC ADMINISTRADOR</dc:creator>
  <dc:description/>
  <dc:language>es-DO</dc:language>
  <cp:lastModifiedBy/>
  <dcterms:modified xsi:type="dcterms:W3CDTF">2022-02-25T10:51:37Z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