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W:\DAI 2021\PORTAL DE TRANSPARENCIA\NOVIEMBRE 2021\"/>
    </mc:Choice>
  </mc:AlternateContent>
  <xr:revisionPtr revIDLastSave="0" documentId="13_ncr:1_{C59B35A2-3F0E-4563-8509-5E603E629E2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2" i="2" l="1"/>
  <c r="C38" i="2" l="1"/>
  <c r="C43" i="2" s="1"/>
  <c r="C32" i="2"/>
  <c r="C28" i="2"/>
  <c r="C33" i="2" l="1"/>
  <c r="C49" i="2" l="1"/>
  <c r="C50" i="2" s="1"/>
</calcChain>
</file>

<file path=xl/sharedStrings.xml><?xml version="1.0" encoding="utf-8"?>
<sst xmlns="http://schemas.openxmlformats.org/spreadsheetml/2006/main" count="33" uniqueCount="33">
  <si>
    <t>ACTIVOS</t>
  </si>
  <si>
    <t>ACTIVOS CORRIENTES</t>
  </si>
  <si>
    <t>DISPONIBILIDADES EN CAJA Y BANCOS</t>
  </si>
  <si>
    <t>INVENTARIOS</t>
  </si>
  <si>
    <t>TOTAL ACTIVOS CORRIENTES</t>
  </si>
  <si>
    <t>ACTIVOS NO CORRIENTES</t>
  </si>
  <si>
    <t>BIENES DE USO (ACTIVOS NO FINANCIEROS)</t>
  </si>
  <si>
    <t>TOTAL ACTIVOS NO CORRIENTES</t>
  </si>
  <si>
    <t>TOTAL ACTIVOS</t>
  </si>
  <si>
    <t>PASIVOS</t>
  </si>
  <si>
    <t>PASIVOS CORRIENTES</t>
  </si>
  <si>
    <t>CUENTAS POR PAGAR A CORTO PLAZO</t>
  </si>
  <si>
    <t>TOTAL PASIVOS CORRIENTES</t>
  </si>
  <si>
    <t>TOTAL PASIVOS</t>
  </si>
  <si>
    <t>PATRIMONIO</t>
  </si>
  <si>
    <t>PATRIMONIO INICIAL</t>
  </si>
  <si>
    <t>RESULTADO NETO DEL EJERCICIO</t>
  </si>
  <si>
    <t>TOTAL PATRIMONIO NETO DEL GOBIERNO CENTRAL</t>
  </si>
  <si>
    <t>TOTAL PASIVOS Y PATRIMONIO</t>
  </si>
  <si>
    <t>SEGUROS PAGADOS POR ADELANTADO</t>
  </si>
  <si>
    <t>OTROS ACTIVOS</t>
  </si>
  <si>
    <t>PROGRAMAS DE COMPUTOS</t>
  </si>
  <si>
    <t>BIENES DONADOS</t>
  </si>
  <si>
    <t>TOTAL  OTROS ACTIVOS</t>
  </si>
  <si>
    <t>MENOS : DEPRECIACION ACUMULADA</t>
  </si>
  <si>
    <t>VALORES EN RD$</t>
  </si>
  <si>
    <t>BALANCE GENERAL</t>
  </si>
  <si>
    <t>EDEFICACIONES (BOCA DE CACHON)</t>
  </si>
  <si>
    <t>PASIVOS NO  CORRIENTES</t>
  </si>
  <si>
    <t>TOTAL PASIVOS NO  CORRIENTES</t>
  </si>
  <si>
    <t xml:space="preserve">CAJA CHICA FONDO REPONIBLE </t>
  </si>
  <si>
    <t xml:space="preserve">CAJA CHICA FONDO VIATICOS </t>
  </si>
  <si>
    <t>AL 30 DE NOVIEMBRE,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</si>
</sst>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1"/>
      <color theme="1"/>
      <name val="Book Antiqua"/>
      <family val="1"/>
    </font>
    <font>
      <b/>
      <sz val="15"/>
      <name val="Book Antiqua"/>
      <family val="1"/>
    </font>
    <font>
      <b/>
      <sz val="18"/>
      <name val="Book Antiqua"/>
      <family val="1"/>
    </font>
    <font>
      <b/>
      <sz val="10"/>
      <name val="Book Antiqua"/>
      <family val="1"/>
    </font>
    <font>
      <b/>
      <sz val="14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b/>
      <sz val="11"/>
      <color theme="1"/>
      <name val="Book Antiqua"/>
      <family val="1"/>
    </font>
    <font>
      <b/>
      <sz val="12"/>
      <color theme="1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39">
    <xf numFmtId="0" fontId="0" fillId="0" borderId="0" xfId="0"/>
    <xf numFmtId="0" fontId="3" fillId="0" borderId="0" xfId="0" applyFont="1"/>
    <xf numFmtId="0" fontId="5" fillId="2" borderId="0" xfId="2" applyFont="1" applyFill="1" applyAlignment="1" applyProtection="1">
      <alignment vertical="center"/>
    </xf>
    <xf numFmtId="0" fontId="6" fillId="2" borderId="0" xfId="0" applyFont="1" applyFill="1" applyAlignment="1">
      <alignment horizontal="center" vertical="center"/>
    </xf>
    <xf numFmtId="0" fontId="9" fillId="2" borderId="2" xfId="0" applyFont="1" applyFill="1" applyBorder="1" applyAlignment="1">
      <alignment horizontal="left" vertical="center"/>
    </xf>
    <xf numFmtId="43" fontId="3" fillId="0" borderId="3" xfId="1" applyFont="1" applyBorder="1"/>
    <xf numFmtId="0" fontId="8" fillId="2" borderId="2" xfId="0" applyFont="1" applyFill="1" applyBorder="1" applyAlignment="1">
      <alignment horizontal="left" vertical="center"/>
    </xf>
    <xf numFmtId="43" fontId="10" fillId="0" borderId="3" xfId="1" applyFont="1" applyBorder="1"/>
    <xf numFmtId="0" fontId="3" fillId="0" borderId="3" xfId="0" applyFont="1" applyBorder="1"/>
    <xf numFmtId="0" fontId="8" fillId="2" borderId="0" xfId="0" applyFont="1" applyFill="1" applyBorder="1" applyAlignment="1">
      <alignment horizontal="left" vertical="center"/>
    </xf>
    <xf numFmtId="43" fontId="3" fillId="0" borderId="0" xfId="0" applyNumberFormat="1" applyFont="1"/>
    <xf numFmtId="0" fontId="3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9" fillId="2" borderId="10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43" fontId="3" fillId="0" borderId="11" xfId="1" applyFont="1" applyBorder="1"/>
    <xf numFmtId="0" fontId="3" fillId="0" borderId="12" xfId="0" applyFont="1" applyBorder="1"/>
    <xf numFmtId="0" fontId="9" fillId="2" borderId="13" xfId="0" applyFont="1" applyFill="1" applyBorder="1" applyAlignment="1">
      <alignment horizontal="left" vertical="center"/>
    </xf>
    <xf numFmtId="43" fontId="10" fillId="0" borderId="14" xfId="1" applyFont="1" applyBorder="1"/>
    <xf numFmtId="0" fontId="8" fillId="2" borderId="15" xfId="0" applyFont="1" applyFill="1" applyBorder="1" applyAlignment="1">
      <alignment horizontal="left" vertical="center"/>
    </xf>
    <xf numFmtId="43" fontId="10" fillId="0" borderId="16" xfId="1" applyFont="1" applyBorder="1"/>
    <xf numFmtId="43" fontId="10" fillId="0" borderId="1" xfId="0" applyNumberFormat="1" applyFont="1" applyBorder="1"/>
    <xf numFmtId="0" fontId="8" fillId="2" borderId="13" xfId="0" applyFont="1" applyFill="1" applyBorder="1" applyAlignment="1">
      <alignment horizontal="left" vertical="center"/>
    </xf>
    <xf numFmtId="0" fontId="3" fillId="0" borderId="17" xfId="0" applyFont="1" applyBorder="1"/>
    <xf numFmtId="0" fontId="8" fillId="2" borderId="18" xfId="0" applyFont="1" applyFill="1" applyBorder="1" applyAlignment="1">
      <alignment horizontal="left" vertical="center"/>
    </xf>
    <xf numFmtId="0" fontId="3" fillId="0" borderId="16" xfId="0" applyFont="1" applyBorder="1"/>
    <xf numFmtId="43" fontId="3" fillId="0" borderId="14" xfId="1" applyFont="1" applyBorder="1"/>
    <xf numFmtId="0" fontId="8" fillId="2" borderId="19" xfId="0" applyFont="1" applyFill="1" applyBorder="1" applyAlignment="1">
      <alignment horizontal="left" vertical="center"/>
    </xf>
    <xf numFmtId="43" fontId="10" fillId="0" borderId="20" xfId="0" applyNumberFormat="1" applyFont="1" applyBorder="1"/>
    <xf numFmtId="0" fontId="8" fillId="2" borderId="4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left" vertical="center"/>
    </xf>
    <xf numFmtId="0" fontId="8" fillId="2" borderId="7" xfId="0" applyFont="1" applyFill="1" applyBorder="1" applyAlignment="1">
      <alignment horizontal="left" vertical="center"/>
    </xf>
    <xf numFmtId="0" fontId="8" fillId="2" borderId="8" xfId="0" applyFont="1" applyFill="1" applyBorder="1" applyAlignment="1">
      <alignment horizontal="left" vertical="center"/>
    </xf>
    <xf numFmtId="0" fontId="8" fillId="2" borderId="9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2" applyFont="1" applyFill="1" applyAlignment="1" applyProtection="1">
      <alignment horizontal="center" vertical="center"/>
    </xf>
    <xf numFmtId="43" fontId="8" fillId="2" borderId="1" xfId="1" applyFont="1" applyFill="1" applyBorder="1" applyAlignment="1">
      <alignment horizontal="left" vertic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1389531</xdr:colOff>
      <xdr:row>0</xdr:row>
      <xdr:rowOff>0</xdr:rowOff>
    </xdr:from>
    <xdr:to>
      <xdr:col>1</xdr:col>
      <xdr:colOff>4560795</xdr:colOff>
      <xdr:row>9</xdr:row>
      <xdr:rowOff>231981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5E510133-AF28-4ABE-8C37-8A7C73C55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1531" y="0"/>
          <a:ext cx="3171264" cy="2260246"/>
        </a:xfrm>
        <a:prstGeom prst="rect">
          <a:avLst/>
        </a:prstGeom>
      </xdr:spPr>
    </xdr:pic>
    <xdr:clientData/>
  </xdr:twoCellAnchor>
  <xdr:twoCellAnchor>
    <xdr:from>
      <xdr:col>1</xdr:col>
      <xdr:colOff>3742765</xdr:colOff>
      <xdr:row>54</xdr:row>
      <xdr:rowOff>123264</xdr:rowOff>
    </xdr:from>
    <xdr:to>
      <xdr:col>3</xdr:col>
      <xdr:colOff>280147</xdr:colOff>
      <xdr:row>58</xdr:row>
      <xdr:rowOff>156882</xdr:rowOff>
    </xdr:to>
    <xdr:sp macro="" textlink="">
      <xdr:nvSpPr>
        <xdr:cNvPr id="9" name="11 CuadroTexto">
          <a:extLst>
            <a:ext uri="{FF2B5EF4-FFF2-40B4-BE49-F238E27FC236}">
              <a16:creationId xmlns:a16="http://schemas.microsoft.com/office/drawing/2014/main" id="{42870530-E2D0-414D-B813-230EADCF1E24}"/>
            </a:ext>
          </a:extLst>
        </xdr:cNvPr>
        <xdr:cNvSpPr txBox="1"/>
      </xdr:nvSpPr>
      <xdr:spPr>
        <a:xfrm>
          <a:off x="6028765" y="12371293"/>
          <a:ext cx="2554941" cy="8852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0</xdr:col>
      <xdr:colOff>459442</xdr:colOff>
      <xdr:row>54</xdr:row>
      <xdr:rowOff>78440</xdr:rowOff>
    </xdr:from>
    <xdr:to>
      <xdr:col>1</xdr:col>
      <xdr:colOff>2308413</xdr:colOff>
      <xdr:row>58</xdr:row>
      <xdr:rowOff>145676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98DCE637-2F7E-4544-B24F-60083A54E578}"/>
            </a:ext>
          </a:extLst>
        </xdr:cNvPr>
        <xdr:cNvSpPr txBox="1"/>
      </xdr:nvSpPr>
      <xdr:spPr>
        <a:xfrm>
          <a:off x="459442" y="11900646"/>
          <a:ext cx="2610971" cy="91888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2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Por:</a:t>
          </a:r>
        </a:p>
      </xdr:txBody>
    </xdr:sp>
    <xdr:clientData/>
  </xdr:twoCellAnchor>
  <xdr:twoCellAnchor>
    <xdr:from>
      <xdr:col>1</xdr:col>
      <xdr:colOff>56029</xdr:colOff>
      <xdr:row>55</xdr:row>
      <xdr:rowOff>1</xdr:rowOff>
    </xdr:from>
    <xdr:to>
      <xdr:col>1</xdr:col>
      <xdr:colOff>2296786</xdr:colOff>
      <xdr:row>55</xdr:row>
      <xdr:rowOff>1</xdr:rowOff>
    </xdr:to>
    <xdr:cxnSp macro="">
      <xdr:nvCxnSpPr>
        <xdr:cNvPr id="13" name="12 Conector recto">
          <a:extLst>
            <a:ext uri="{FF2B5EF4-FFF2-40B4-BE49-F238E27FC236}">
              <a16:creationId xmlns:a16="http://schemas.microsoft.com/office/drawing/2014/main" id="{5FBD64B2-356A-4528-8719-9AB89E882133}"/>
            </a:ext>
          </a:extLst>
        </xdr:cNvPr>
        <xdr:cNvCxnSpPr/>
      </xdr:nvCxnSpPr>
      <xdr:spPr>
        <a:xfrm>
          <a:off x="818029" y="12035119"/>
          <a:ext cx="224075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3753971</xdr:colOff>
      <xdr:row>55</xdr:row>
      <xdr:rowOff>11206</xdr:rowOff>
    </xdr:from>
    <xdr:to>
      <xdr:col>2</xdr:col>
      <xdr:colOff>1075346</xdr:colOff>
      <xdr:row>55</xdr:row>
      <xdr:rowOff>11206</xdr:rowOff>
    </xdr:to>
    <xdr:cxnSp macro="">
      <xdr:nvCxnSpPr>
        <xdr:cNvPr id="14" name="12 Conector recto">
          <a:extLst>
            <a:ext uri="{FF2B5EF4-FFF2-40B4-BE49-F238E27FC236}">
              <a16:creationId xmlns:a16="http://schemas.microsoft.com/office/drawing/2014/main" id="{40FF0F75-5BD7-4DE7-A8EA-C36C5178C5C0}"/>
            </a:ext>
          </a:extLst>
        </xdr:cNvPr>
        <xdr:cNvCxnSpPr/>
      </xdr:nvCxnSpPr>
      <xdr:spPr>
        <a:xfrm>
          <a:off x="4515971" y="12046324"/>
          <a:ext cx="224075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G56"/>
  <sheetViews>
    <sheetView tabSelected="1" topLeftCell="A37" zoomScale="85" zoomScaleNormal="85" workbookViewId="0">
      <selection activeCell="C38" sqref="C38"/>
    </sheetView>
  </sheetViews>
  <sheetFormatPr baseColWidth="10" defaultRowHeight="16.5" x14ac:dyDescent="0.3"/>
  <cols>
    <col min="1" max="1" width="11.42578125" style="1"/>
    <col min="2" max="2" width="73.7109375" style="1" customWidth="1"/>
    <col min="3" max="3" width="18.42578125" style="1" bestFit="1" customWidth="1"/>
    <col min="4" max="16384" width="11.42578125" style="1"/>
  </cols>
  <sheetData>
    <row r="7" spans="2:7" ht="19.5" x14ac:dyDescent="0.3">
      <c r="B7" s="36"/>
      <c r="C7" s="36"/>
    </row>
    <row r="8" spans="2:7" ht="23.25" x14ac:dyDescent="0.3">
      <c r="B8" s="37"/>
      <c r="C8" s="37"/>
      <c r="D8" s="2"/>
      <c r="E8" s="2"/>
      <c r="F8" s="2"/>
      <c r="G8" s="2"/>
    </row>
    <row r="9" spans="2:7" x14ac:dyDescent="0.3">
      <c r="B9" s="3"/>
    </row>
    <row r="10" spans="2:7" ht="18.75" x14ac:dyDescent="0.3">
      <c r="B10" s="35" t="s">
        <v>26</v>
      </c>
      <c r="C10" s="35"/>
    </row>
    <row r="11" spans="2:7" ht="18.75" x14ac:dyDescent="0.3">
      <c r="B11" s="35" t="s">
        <v>32</v>
      </c>
      <c r="C11" s="35"/>
    </row>
    <row r="12" spans="2:7" ht="19.5" thickBot="1" x14ac:dyDescent="0.35">
      <c r="B12" s="35" t="s">
        <v>25</v>
      </c>
      <c r="C12" s="35"/>
    </row>
    <row r="13" spans="2:7" ht="15" customHeight="1" x14ac:dyDescent="0.3">
      <c r="B13" s="29" t="s">
        <v>0</v>
      </c>
      <c r="C13" s="30"/>
    </row>
    <row r="14" spans="2:7" ht="14.25" customHeight="1" thickBot="1" x14ac:dyDescent="0.35">
      <c r="B14" s="31"/>
      <c r="C14" s="32"/>
    </row>
    <row r="15" spans="2:7" ht="15" hidden="1" customHeight="1" x14ac:dyDescent="0.3">
      <c r="B15" s="33"/>
      <c r="C15" s="34"/>
    </row>
    <row r="16" spans="2:7" ht="18" thickBot="1" x14ac:dyDescent="0.35">
      <c r="B16" s="14" t="s">
        <v>1</v>
      </c>
      <c r="C16" s="16"/>
    </row>
    <row r="17" spans="2:3" ht="17.25" x14ac:dyDescent="0.3">
      <c r="B17" s="13" t="s">
        <v>2</v>
      </c>
      <c r="C17" s="15">
        <v>1347729.06</v>
      </c>
    </row>
    <row r="18" spans="2:3" ht="17.25" x14ac:dyDescent="0.3">
      <c r="B18" s="4" t="s">
        <v>3</v>
      </c>
      <c r="C18" s="5">
        <v>37230695.960000001</v>
      </c>
    </row>
    <row r="19" spans="2:3" ht="17.25" x14ac:dyDescent="0.3">
      <c r="B19" s="4" t="s">
        <v>19</v>
      </c>
      <c r="C19" s="5">
        <v>1932913.29</v>
      </c>
    </row>
    <row r="20" spans="2:3" ht="17.25" x14ac:dyDescent="0.3">
      <c r="B20" s="4" t="s">
        <v>30</v>
      </c>
      <c r="C20" s="5">
        <v>0</v>
      </c>
    </row>
    <row r="21" spans="2:3" ht="18" thickBot="1" x14ac:dyDescent="0.35">
      <c r="B21" s="4" t="s">
        <v>31</v>
      </c>
      <c r="C21" s="5">
        <v>0</v>
      </c>
    </row>
    <row r="22" spans="2:3" ht="18" thickBot="1" x14ac:dyDescent="0.35">
      <c r="B22" s="14" t="s">
        <v>4</v>
      </c>
      <c r="C22" s="38">
        <f>SUM(C17:C21)</f>
        <v>40511338.310000002</v>
      </c>
    </row>
    <row r="23" spans="2:3" ht="18" thickBot="1" x14ac:dyDescent="0.35">
      <c r="B23" s="6"/>
      <c r="C23" s="8"/>
    </row>
    <row r="24" spans="2:3" ht="18" thickBot="1" x14ac:dyDescent="0.35">
      <c r="B24" s="14" t="s">
        <v>5</v>
      </c>
      <c r="C24" s="14"/>
    </row>
    <row r="25" spans="2:3" ht="17.25" x14ac:dyDescent="0.3">
      <c r="B25" s="4" t="s">
        <v>6</v>
      </c>
      <c r="C25" s="5">
        <v>63997767.130000003</v>
      </c>
    </row>
    <row r="26" spans="2:3" ht="17.25" x14ac:dyDescent="0.3">
      <c r="B26" s="4" t="s">
        <v>24</v>
      </c>
      <c r="C26" s="5">
        <v>-36069870.219999999</v>
      </c>
    </row>
    <row r="27" spans="2:3" ht="18" thickBot="1" x14ac:dyDescent="0.35">
      <c r="B27" s="4" t="s">
        <v>27</v>
      </c>
      <c r="C27" s="5">
        <v>20814974.899999999</v>
      </c>
    </row>
    <row r="28" spans="2:3" ht="18" thickBot="1" x14ac:dyDescent="0.35">
      <c r="B28" s="14" t="s">
        <v>7</v>
      </c>
      <c r="C28" s="38">
        <f>SUM(C25:C27)</f>
        <v>48742871.810000002</v>
      </c>
    </row>
    <row r="29" spans="2:3" ht="18" thickBot="1" x14ac:dyDescent="0.35">
      <c r="B29" s="14" t="s">
        <v>20</v>
      </c>
      <c r="C29" s="14"/>
    </row>
    <row r="30" spans="2:3" ht="17.25" x14ac:dyDescent="0.3">
      <c r="B30" s="6"/>
      <c r="C30" s="8"/>
    </row>
    <row r="31" spans="2:3" ht="18" thickBot="1" x14ac:dyDescent="0.35">
      <c r="B31" s="4" t="s">
        <v>21</v>
      </c>
      <c r="C31" s="5">
        <v>72109.399999999994</v>
      </c>
    </row>
    <row r="32" spans="2:3" ht="18" thickBot="1" x14ac:dyDescent="0.35">
      <c r="B32" s="14" t="s">
        <v>23</v>
      </c>
      <c r="C32" s="38">
        <f>SUM(C31:C31)</f>
        <v>72109.399999999994</v>
      </c>
    </row>
    <row r="33" spans="2:3" ht="18" thickBot="1" x14ac:dyDescent="0.35">
      <c r="B33" s="14" t="s">
        <v>8</v>
      </c>
      <c r="C33" s="38">
        <f>+C22+C28+C32</f>
        <v>89326319.520000011</v>
      </c>
    </row>
    <row r="34" spans="2:3" ht="18" thickBot="1" x14ac:dyDescent="0.35">
      <c r="B34" s="6"/>
      <c r="C34" s="8"/>
    </row>
    <row r="35" spans="2:3" ht="18" thickBot="1" x14ac:dyDescent="0.35">
      <c r="B35" s="14" t="s">
        <v>9</v>
      </c>
      <c r="C35" s="14"/>
    </row>
    <row r="36" spans="2:3" ht="18" thickBot="1" x14ac:dyDescent="0.35">
      <c r="B36" s="14" t="s">
        <v>10</v>
      </c>
      <c r="C36" s="14"/>
    </row>
    <row r="37" spans="2:3" ht="18" thickBot="1" x14ac:dyDescent="0.35">
      <c r="B37" s="4" t="s">
        <v>11</v>
      </c>
      <c r="C37" s="5">
        <v>13352211.119999999</v>
      </c>
    </row>
    <row r="38" spans="2:3" ht="18" thickBot="1" x14ac:dyDescent="0.35">
      <c r="B38" s="14" t="s">
        <v>12</v>
      </c>
      <c r="C38" s="38">
        <f>SUM(C37:C37)</f>
        <v>13352211.119999999</v>
      </c>
    </row>
    <row r="39" spans="2:3" ht="18" thickBot="1" x14ac:dyDescent="0.35">
      <c r="B39" s="6"/>
      <c r="C39" s="7"/>
    </row>
    <row r="40" spans="2:3" ht="18" thickBot="1" x14ac:dyDescent="0.35">
      <c r="B40" s="14" t="s">
        <v>28</v>
      </c>
      <c r="C40" s="14"/>
    </row>
    <row r="41" spans="2:3" ht="18" thickBot="1" x14ac:dyDescent="0.35">
      <c r="B41" s="17"/>
      <c r="C41" s="18">
        <v>0</v>
      </c>
    </row>
    <row r="42" spans="2:3" ht="18" thickBot="1" x14ac:dyDescent="0.35">
      <c r="B42" s="14" t="s">
        <v>29</v>
      </c>
      <c r="C42" s="20">
        <v>0</v>
      </c>
    </row>
    <row r="43" spans="2:3" ht="18" thickBot="1" x14ac:dyDescent="0.35">
      <c r="B43" s="19" t="s">
        <v>13</v>
      </c>
      <c r="C43" s="21">
        <f>+C38</f>
        <v>13352211.119999999</v>
      </c>
    </row>
    <row r="44" spans="2:3" ht="18" thickBot="1" x14ac:dyDescent="0.35">
      <c r="B44" s="22"/>
      <c r="C44" s="23"/>
    </row>
    <row r="45" spans="2:3" ht="18" thickBot="1" x14ac:dyDescent="0.35">
      <c r="B45" s="24" t="s">
        <v>14</v>
      </c>
      <c r="C45" s="25"/>
    </row>
    <row r="46" spans="2:3" ht="17.25" x14ac:dyDescent="0.3">
      <c r="B46" s="13" t="s">
        <v>15</v>
      </c>
      <c r="C46" s="15">
        <v>70809479.959999993</v>
      </c>
    </row>
    <row r="47" spans="2:3" ht="17.25" x14ac:dyDescent="0.3">
      <c r="B47" s="4" t="s">
        <v>22</v>
      </c>
      <c r="C47" s="5">
        <v>1463805.27</v>
      </c>
    </row>
    <row r="48" spans="2:3" ht="18" thickBot="1" x14ac:dyDescent="0.35">
      <c r="B48" s="17" t="s">
        <v>16</v>
      </c>
      <c r="C48" s="26">
        <v>3700823.17</v>
      </c>
    </row>
    <row r="49" spans="2:3" ht="18" thickBot="1" x14ac:dyDescent="0.35">
      <c r="B49" s="24" t="s">
        <v>17</v>
      </c>
      <c r="C49" s="20">
        <f>SUM(C46:C48)</f>
        <v>75974108.399999991</v>
      </c>
    </row>
    <row r="50" spans="2:3" ht="18" thickBot="1" x14ac:dyDescent="0.35">
      <c r="B50" s="27" t="s">
        <v>18</v>
      </c>
      <c r="C50" s="28">
        <f>+C43+C49</f>
        <v>89326319.519999996</v>
      </c>
    </row>
    <row r="51" spans="2:3" ht="17.25" x14ac:dyDescent="0.3">
      <c r="B51" s="9"/>
      <c r="C51" s="10"/>
    </row>
    <row r="54" spans="2:3" x14ac:dyDescent="0.3">
      <c r="B54" s="11"/>
    </row>
    <row r="55" spans="2:3" x14ac:dyDescent="0.3">
      <c r="B55" s="12"/>
    </row>
    <row r="56" spans="2:3" x14ac:dyDescent="0.3">
      <c r="B56" s="12"/>
    </row>
  </sheetData>
  <mergeCells count="6">
    <mergeCell ref="B13:C15"/>
    <mergeCell ref="B10:C10"/>
    <mergeCell ref="B7:C7"/>
    <mergeCell ref="B12:C12"/>
    <mergeCell ref="B11:C11"/>
    <mergeCell ref="B8:C8"/>
  </mergeCells>
  <pageMargins left="0.94488188976377963" right="0.70866141732283472" top="0.35433070866141736" bottom="0.74803149606299213" header="0.31496062992125984" footer="0.31496062992125984"/>
  <pageSetup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Cristian Beltre compras</cp:lastModifiedBy>
  <cp:lastPrinted>2021-12-06T15:58:38Z</cp:lastPrinted>
  <dcterms:created xsi:type="dcterms:W3CDTF">2018-06-06T14:59:25Z</dcterms:created>
  <dcterms:modified xsi:type="dcterms:W3CDTF">2021-12-06T16:05:00Z</dcterms:modified>
</cp:coreProperties>
</file>